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1.1\Osobiste\ZIP\1. Zamówienia publiczne\08_Aktualne postepowania\DO.ZP.S.44.2024.DI_szacowanie na projekt hali wodorowej\"/>
    </mc:Choice>
  </mc:AlternateContent>
  <xr:revisionPtr revIDLastSave="0" documentId="13_ncr:1_{6824BFCD-3937-45BE-B0B4-4DF2C5B08E60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Arkusz1" sheetId="1" r:id="rId1"/>
  </sheets>
  <definedNames>
    <definedName name="__xlnm.Print_Area" localSheetId="0">#N/A</definedName>
    <definedName name="_xlnm.Print_Area" localSheetId="0">Arkusz1!$A$1:$E$58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45" i="1"/>
  <c r="D35" i="1"/>
  <c r="D22" i="1"/>
  <c r="D58" i="1" s="1"/>
  <c r="E58" i="1" s="1"/>
  <c r="D37" i="1"/>
</calcChain>
</file>

<file path=xl/sharedStrings.xml><?xml version="1.0" encoding="utf-8"?>
<sst xmlns="http://schemas.openxmlformats.org/spreadsheetml/2006/main" count="96" uniqueCount="96">
  <si>
    <t>L.p</t>
  </si>
  <si>
    <t>Zakres opracowania</t>
  </si>
  <si>
    <t>Cena netto</t>
  </si>
  <si>
    <t>I</t>
  </si>
  <si>
    <t>Dokumentacja prawna</t>
  </si>
  <si>
    <t>1 d.1</t>
  </si>
  <si>
    <t>2 d.1</t>
  </si>
  <si>
    <t>Wypis i wyrys z rejestru gruntów</t>
  </si>
  <si>
    <t>3 d.1</t>
  </si>
  <si>
    <t>4 d.1</t>
  </si>
  <si>
    <t>5 d.1</t>
  </si>
  <si>
    <t>6 d.1</t>
  </si>
  <si>
    <t>7 d.1</t>
  </si>
  <si>
    <t>8 d.1</t>
  </si>
  <si>
    <t>9 d.1</t>
  </si>
  <si>
    <t>10 d.1</t>
  </si>
  <si>
    <t>II</t>
  </si>
  <si>
    <t>Projekty techniczne HALI OC</t>
  </si>
  <si>
    <t>1 d.2</t>
  </si>
  <si>
    <t>Projekt zagospodarowania terenu</t>
  </si>
  <si>
    <t>2 d.2</t>
  </si>
  <si>
    <t>Opracowanie koncepcji architektonicznej w 3 wariantach</t>
  </si>
  <si>
    <t>3 d.2</t>
  </si>
  <si>
    <t>4 d.2</t>
  </si>
  <si>
    <t>5 d.2</t>
  </si>
  <si>
    <t>6 d.2</t>
  </si>
  <si>
    <t>7 d.2</t>
  </si>
  <si>
    <t xml:space="preserve">Operat przeciwpożarowy,ocena zagrozenia wybuchem wraz z uzgodnieniem we właściwej Komendzie Straży Pożarnej </t>
  </si>
  <si>
    <t>8 d.2</t>
  </si>
  <si>
    <t>III</t>
  </si>
  <si>
    <t>Projekty drogowe</t>
  </si>
  <si>
    <t>1 d.3</t>
  </si>
  <si>
    <t>2 d.3</t>
  </si>
  <si>
    <t>3 d.3</t>
  </si>
  <si>
    <t>4 d.3</t>
  </si>
  <si>
    <t>5 d.3</t>
  </si>
  <si>
    <t>6 d.3</t>
  </si>
  <si>
    <t>7 d.3</t>
  </si>
  <si>
    <t>Opracowanie operatu wodno-prawnego w zwiazku ze zwiększona ilością odprowadzonych ścieków z powierzchni utwardzonej poprzez kolektor deszczowy do potoku Olszówka</t>
  </si>
  <si>
    <t>IV</t>
  </si>
  <si>
    <t>Prowadzenie budowy i dokumentacja odbiorowa</t>
  </si>
  <si>
    <t>1 d.4</t>
  </si>
  <si>
    <t>2 d.4</t>
  </si>
  <si>
    <t>3 d.4</t>
  </si>
  <si>
    <t>4 d.4</t>
  </si>
  <si>
    <t>Zgłoszenie rozpoczęcia budowy do Powiatowego Inspektora Nadzoru Budowlanego w Bielsku-Białej wraz z wymaganą dokumentacją.</t>
  </si>
  <si>
    <t>5 d.4</t>
  </si>
  <si>
    <t>Nadzór autorski - dziesięć wizyt na budowie w trakcie realizacji inwestycji na wezwanie Zamawiajacego, w tym korespondencja e-mail, telefoniczna bez ograniczeń</t>
  </si>
  <si>
    <t>6 d.4</t>
  </si>
  <si>
    <t>Nadzór inwestorski - 20 wizyt na budowie w trakcie realizacji inwestycji na wezwanie Zamawiajacego, prowadzenie dziennika budowy,w tym korespondencja e-mail, telefoniczna bez ograniczeń.</t>
  </si>
  <si>
    <t>Przygotowanie kompletnej Dokumentacji Powykonawczej wraz z protokołami, zgłoszenie Odbioru Końcowego do Powiatowego Inspektora Nadzoru Budowlanego w Bielsku-Białej wraz z wymaganą dokumentacją w celu dokonania odbioru końcowego, uzyskanie "Pozwolenia na użytkowanie" w formie decyzji administracyjnej.</t>
  </si>
  <si>
    <t>Przygotowanie materiałów do decyzji o uwarunkowaniach środowiskowych na realizacje inwestycji wraz z uzyskaniem decyzji.
Z uwagi na terminy decyzji administracyjnych należy przygotować dwie Karty Informacyjne Przedsięwzięcia (osobno dla inwestycji drogowych i osobno dla budowy Hali)
Wycena nie obejmuje kosztów ewentualnego sporządzenia raportu oddziaływania na środowisko.</t>
  </si>
  <si>
    <t>Projekt architektoniczno-budowlany wybranego przez Zamawiajacego wariantu wraz ze wszystkimi przewidzianymi prawem uzgodnieniami (ewentualnie protokół ZUD) do pozwolenia na budowę</t>
  </si>
  <si>
    <t>Uzyskanie warunków technicznych dostawy wody i odprowadzenia ścieków w firmie AQUA SA</t>
  </si>
  <si>
    <t>Przygotowanie wniosku, złożenie do Wydziału Architektury i Urbanistyki Urzędu Miejskiego w imieniu Miejskiego Zakładu Komunikacyjnego w Bielsku-Białej Spółka z o.o. i uzyskanie "Pozwolenia na budowę" w formie decyzji administracyjnej dla inwestycji drogowych.</t>
  </si>
  <si>
    <t>9 d.2</t>
  </si>
  <si>
    <t>Opłaty administracyjne w imieniu Zamawiającego</t>
  </si>
  <si>
    <t>Uzyskanie decyzji " Pozwolenie wodno-prawne" na odprowadzenie wód deszczowych do potoku Olszówka wraz z opłatą za wydanie decyzji</t>
  </si>
  <si>
    <t>10 d.2</t>
  </si>
  <si>
    <t>Dokumentacja geologiczno-inżynierska i hydrogeologiczna</t>
  </si>
  <si>
    <t>Analiza hałasu i projekt ewentualnych ekranów akustycznych,</t>
  </si>
  <si>
    <t>11 d.1</t>
  </si>
  <si>
    <t>12 d.1</t>
  </si>
  <si>
    <t>13 d.1</t>
  </si>
  <si>
    <t>Przygotowanie wniosku, złożenie do Wydziału Architektury i Urbanistyki Urzędu Miejskiego w imieniu Miejskiego Zakładu Komunikacyjnego w Bielsku-Białej Spółka z o.o.
i uzyskanie "Pozwolenia na budowę" w formie decyzji administracyjnej dla budowy Hali OC</t>
  </si>
  <si>
    <t xml:space="preserve"> Suma wartości netto </t>
  </si>
  <si>
    <t xml:space="preserve"> Suma 
wartości brutto [zł]</t>
  </si>
  <si>
    <t xml:space="preserve">RAZEM ETAP I  </t>
  </si>
  <si>
    <t xml:space="preserve">RAZEM ETAP IV </t>
  </si>
  <si>
    <t xml:space="preserve">RAZEM ETAP III  </t>
  </si>
  <si>
    <t xml:space="preserve">RAZEM ETAP II  </t>
  </si>
  <si>
    <t>OGÓŁEM (ETAP I +ETAP II + ETAP III + ETAP IV)</t>
  </si>
  <si>
    <t>Analiza warunków przyłaczenia do istniejacej kanalizacji deszczowej w związku z inwestycją drogową.</t>
  </si>
  <si>
    <t>Opracowanie raportów oddziaływania na środowisko dla inwestycji drogowych i dla budowy Hali OC (kwota zostanie odliczona z faktury końcowej w przypadku, gdy opracowanie nie będzie konieczne).</t>
  </si>
  <si>
    <t>Projekt konstrukcyjny budowlano-wykonawczy Hali OC,
 w tym m.in.:
 a/ opis techniczny,
 b/ rysunki architektoniczne i konstrukcyjne,
 c/ obliczenia statyczno-wytrzymałościowe,
 d/ specyfikacja techniczna wykonania i odbioru robót budowlanych,
 e/ harmonogram robót budowlanch,
 f/ przedmiar i kosztorys inwestorski,
 g/dokumentacja zwiazana z bezpieczeństwem i higieną placy 
    (BHP,Plan BIOZ)
 h/sporządzenie swiadectwa charakterystyki energetycznej wraz 
    z gwarancją zgodności z ustawą o charakterystyce energetycznej 
    budynków.
 i/ dokumentacja formalno-prawna</t>
  </si>
  <si>
    <t xml:space="preserve">Projekt techniczny budowlano-wykonawczy w branży  instalacji wewnętrznych:
wodociągu,kanalizacji sanitarnej, kanalizacji technologicznej wraz z seperatorami, centralnego ogrzewania, wentylacyjnej, sprężonego powietrza  - wraz wraz z uzgodnieniami, </t>
  </si>
  <si>
    <t>Projekt techniczny budowlano-wykonawczy w branży  instalacji :
elektrycznej wewnętrznej, światłowodowej, dostępu, monitoringu, systemu sygnalizacji pożaru, napadu, dżwiękowego systemu ostrzegawczego wraz z uzgodnieniami.</t>
  </si>
  <si>
    <t>Projekt techniczny budowlano-wykonawczy w branży  instalacyjnej - oświetlenie terenu - wraz z podłączeniem do istniejących sieci kablowej na terenie zakładu wraz z uzgodnieniami</t>
  </si>
  <si>
    <t>Opracowanie projektu budowlano-wykonawczego w branży drogowej wraz z niezbędnymi uzgodnieniami</t>
  </si>
  <si>
    <t>Projekt techniczny budowlano-wykonawczego w branży  instalacyjnej
(kanalizacji deszczowej) - wraz z podłaczeniem do istniejących rurociągów na terenie zakładu wraz z uzgodnieniami</t>
  </si>
  <si>
    <t>Projekt techniczny budowlano-wykonawczy w branży  instalacyjnej - oświetlenie terenu - wraz z podłaczeniem do istniejących sieci kablowej na terenie zakładu wraz z uzgodnieniami</t>
  </si>
  <si>
    <t>Opracowanie materiałów przetargowych: przedmiar w formie tabelarycznej w programie EXCEL lub innym arkuszu kalkulacyjnym, kosztorys inwestorski oraz specyfikacja techniczna łacznie dla inwestycji drogowych oraz budowy Hali OC i myjni dla autobusów wodorowych,elektrycznych i spalinowych wraz z warsztatami oraz wszystkich instalacji objeztyc umowa z podziałem na branże.</t>
  </si>
  <si>
    <t>Protokolarne przekazanie Zamawiajacemu kompletnej dokumentacji wszystkich etapów z pieczęcia Wydziału Architektury Urzędu Miejskiego w Bielsku-Białej.</t>
  </si>
  <si>
    <t>7 d.4</t>
  </si>
  <si>
    <t>Opracowanie dokumentacji geodezyjno-kartograficznej,w tym m.in.:
-pomiar sytuacyjny,
-pomiar wysokosciowy(niwelacja)
-pomiar granic działek,
wraz z wniesieniem do zasobu.</t>
  </si>
  <si>
    <t>Aktualizacja mapy do celów projektowych dla inwestycji drogowych     i budowy nowej Hali OC</t>
  </si>
  <si>
    <t xml:space="preserve">Wstępne uzgodnienie wybranej koncepcji we właściwej Komendzie Straży Pozarnej wraz z uzyskaniem wytycznych do projektowania        i ocena zagrożenia wybuchem na podstawie dyrektyw ATEX. </t>
  </si>
  <si>
    <t>Opracowanie dokumentacji geotechnicznej dla inwestcji drogowych      i budowy Hali OC 
(np. 3 otwory gł. 6m i 8 otworów o gł. 3m)
bez dokumentacji geologiczno-inżynierskiej</t>
  </si>
  <si>
    <t xml:space="preserve">Projekt ochrony drzew z  inwentaryzacją i waloryzacją drzew               i krzewów,wraz z uzyskaniem zezwolenia na ewentualną wycinkę w formie decyzji administracyjnej </t>
  </si>
  <si>
    <t>Opracowanie 3 koncepcji zagospodarowania terenu polegającej na budowie Hali Obsługi Codziennej dla autobusów wodorowych i elektrycznych, spalinowych  wraz z drogą manewrową, instalacją oświetlenia terenu oraz instalacją kanalizacji deszczowej. Hala powinna zawierać warsztat obsługowo-naprawczy oraz myjnie o przepustowosci ok. 150 autobusów dziennie.</t>
  </si>
  <si>
    <t>Przygotowanie materiałów do wniosków o wydanie decyzji                  o warunkach zabudowy i zagospodarowaniu terenu, w tym mapa       w wersji elektronicznej,wraz z planem zagospodarowania terenu dla inwestycji drogowych i budowy Hali OC wraz z warsztatami
Uzyskanie dwóch oddzielnych decyzji lokalizacyjnych:
a/ dla inwestycji drogowych
b/ dla budowy Hali OC wraz z warsztatami</t>
  </si>
  <si>
    <t>Opracowanie planu zagospodarowania terenu polegające na rozbudowie:
1/ istniejącego parkingu dla samochodów osobowych,
2/ górnego placu postojowego dla autobusów
    (w tym min. 4 autobusy 18 m i 6 autobusów 12m),
3/ placu manewrowego przed nową Halą OC i myjnią dla autobusów elektrycznych,wodorowych i spalinowych wraz z drogą manewrową    i wyjazdem bezpośrednim na ul.Długą, instalacją oświetlenia terenu oraz instalacją kanalizacji deszczowej</t>
  </si>
  <si>
    <t xml:space="preserve">Szacowanie wartości zamówienia </t>
  </si>
  <si>
    <t xml:space="preserve">Wykonanie dokumentacji projektowej budowy hali obsług dla autobusów elektrycznych, wodorowych i spalinowych wraz z infrastrukturą towarzyszącą z podziałem na etapy </t>
  </si>
  <si>
    <t>Załacznik nr 1</t>
  </si>
  <si>
    <t>do DO.ZP.S.44.2024.DI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</si>
</sst>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1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2" fillId="0" borderId="0"/>
  </cellStyleXfs>
  <cellXfs count="71">
    <xf numFmtId="0" fontId="0" fillId="0" borderId="0" xfId="0"/>
    <xf numFmtId="0" fontId="2" fillId="0" borderId="0" xfId="2"/>
    <xf numFmtId="0" fontId="2" fillId="0" borderId="0" xfId="2" applyAlignment="1">
      <alignment horizontal="left" vertical="center" wrapText="1"/>
    </xf>
    <xf numFmtId="0" fontId="3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0" xfId="2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0" xfId="2" applyAlignment="1">
      <alignment horizontal="left" wrapText="1"/>
    </xf>
    <xf numFmtId="0" fontId="3" fillId="0" borderId="3" xfId="2" applyFont="1" applyBorder="1" applyAlignment="1">
      <alignment horizontal="left" vertical="center" wrapText="1"/>
    </xf>
    <xf numFmtId="0" fontId="3" fillId="3" borderId="0" xfId="2" applyFont="1" applyFill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2" fontId="6" fillId="0" borderId="4" xfId="2" applyNumberFormat="1" applyFont="1" applyBorder="1" applyAlignment="1">
      <alignment horizontal="center" vertical="center" wrapText="1"/>
    </xf>
    <xf numFmtId="2" fontId="6" fillId="5" borderId="4" xfId="2" applyNumberFormat="1" applyFont="1" applyFill="1" applyBorder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2" fontId="6" fillId="0" borderId="2" xfId="2" applyNumberFormat="1" applyFont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2" fontId="6" fillId="3" borderId="3" xfId="2" applyNumberFormat="1" applyFont="1" applyFill="1" applyBorder="1" applyAlignment="1">
      <alignment horizontal="center" vertical="center" wrapText="1"/>
    </xf>
    <xf numFmtId="2" fontId="6" fillId="3" borderId="4" xfId="2" applyNumberFormat="1" applyFont="1" applyFill="1" applyBorder="1" applyAlignment="1">
      <alignment horizontal="center" vertical="center" wrapText="1"/>
    </xf>
    <xf numFmtId="2" fontId="6" fillId="3" borderId="0" xfId="2" applyNumberFormat="1" applyFont="1" applyFill="1" applyAlignment="1">
      <alignment horizontal="center" vertical="center" wrapText="1"/>
    </xf>
    <xf numFmtId="2" fontId="6" fillId="4" borderId="6" xfId="2" applyNumberFormat="1" applyFont="1" applyFill="1" applyBorder="1" applyAlignment="1">
      <alignment horizontal="center" vertical="center" wrapText="1"/>
    </xf>
    <xf numFmtId="2" fontId="7" fillId="0" borderId="2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2" fillId="0" borderId="0" xfId="2" applyNumberFormat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center" wrapText="1"/>
    </xf>
    <xf numFmtId="2" fontId="5" fillId="2" borderId="3" xfId="2" applyNumberFormat="1" applyFont="1" applyFill="1" applyBorder="1" applyAlignment="1">
      <alignment horizontal="center" vertical="center" wrapText="1"/>
    </xf>
    <xf numFmtId="2" fontId="5" fillId="0" borderId="4" xfId="2" applyNumberFormat="1" applyFont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2" fontId="6" fillId="2" borderId="4" xfId="2" applyNumberFormat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2" fontId="5" fillId="2" borderId="4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2" fillId="0" borderId="0" xfId="0" applyFont="1"/>
    <xf numFmtId="0" fontId="8" fillId="0" borderId="0" xfId="0" applyFont="1"/>
    <xf numFmtId="3" fontId="8" fillId="0" borderId="0" xfId="0" applyNumberFormat="1" applyFont="1" applyAlignment="1">
      <alignment horizontal="center" vertical="center" wrapText="1"/>
    </xf>
    <xf numFmtId="4" fontId="12" fillId="6" borderId="7" xfId="0" applyNumberFormat="1" applyFont="1" applyFill="1" applyBorder="1" applyAlignment="1">
      <alignment horizontal="center" vertical="center" wrapText="1"/>
    </xf>
    <xf numFmtId="4" fontId="11" fillId="6" borderId="8" xfId="0" applyNumberFormat="1" applyFont="1" applyFill="1" applyBorder="1" applyAlignment="1">
      <alignment horizontal="center" vertical="center" wrapText="1"/>
    </xf>
    <xf numFmtId="0" fontId="2" fillId="7" borderId="0" xfId="2" applyFill="1"/>
    <xf numFmtId="0" fontId="11" fillId="7" borderId="0" xfId="0" applyFont="1" applyFill="1" applyAlignment="1">
      <alignment vertical="center" wrapText="1"/>
    </xf>
    <xf numFmtId="4" fontId="12" fillId="6" borderId="9" xfId="1" applyNumberFormat="1" applyFont="1" applyFill="1" applyBorder="1" applyAlignment="1">
      <alignment horizontal="center" vertical="center" wrapText="1"/>
    </xf>
    <xf numFmtId="4" fontId="11" fillId="6" borderId="10" xfId="1" applyNumberFormat="1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2" fontId="7" fillId="0" borderId="3" xfId="2" applyNumberFormat="1" applyFont="1" applyBorder="1" applyAlignment="1">
      <alignment horizontal="center" vertical="center" wrapText="1"/>
    </xf>
    <xf numFmtId="2" fontId="6" fillId="5" borderId="12" xfId="2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2" fontId="7" fillId="0" borderId="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3" fillId="0" borderId="0" xfId="2" applyFont="1" applyFill="1"/>
  </cellXfs>
  <cellStyles count="3">
    <cellStyle name="Dziesiętny" xfId="1" builtinId="3"/>
    <cellStyle name="Excel Built-in Normal" xfId="2" xr:uid="{00000000-0005-0000-0000-000001000000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view="pageBreakPreview" topLeftCell="A49" zoomScaleSheetLayoutView="100" workbookViewId="0">
      <selection activeCell="N53" sqref="N53"/>
    </sheetView>
  </sheetViews>
  <sheetFormatPr defaultColWidth="8.7109375" defaultRowHeight="15" x14ac:dyDescent="0.25"/>
  <cols>
    <col min="1" max="1" width="6.28515625" style="1" customWidth="1"/>
    <col min="2" max="2" width="8" style="1" customWidth="1"/>
    <col min="3" max="3" width="65.42578125" style="2" customWidth="1"/>
    <col min="4" max="4" width="28.7109375" style="34" customWidth="1"/>
    <col min="5" max="5" width="21.7109375" style="1" customWidth="1"/>
    <col min="6" max="6" width="4.85546875" style="1" customWidth="1"/>
    <col min="7" max="16384" width="8.7109375" style="1"/>
  </cols>
  <sheetData>
    <row r="1" spans="2:8" x14ac:dyDescent="0.25">
      <c r="B1" s="3"/>
      <c r="C1" s="4"/>
      <c r="D1" s="70" t="s">
        <v>94</v>
      </c>
    </row>
    <row r="2" spans="2:8" x14ac:dyDescent="0.25">
      <c r="B2" s="3"/>
      <c r="C2" s="4"/>
      <c r="D2" s="70" t="s">
        <v>95</v>
      </c>
    </row>
    <row r="3" spans="2:8" x14ac:dyDescent="0.25">
      <c r="B3" s="3"/>
      <c r="C3" s="4"/>
      <c r="D3" s="19"/>
      <c r="E3" s="3"/>
    </row>
    <row r="4" spans="2:8" ht="17.45" customHeight="1" x14ac:dyDescent="0.25">
      <c r="B4" s="62" t="s">
        <v>92</v>
      </c>
      <c r="C4" s="62"/>
      <c r="D4" s="62"/>
      <c r="E4" s="5"/>
      <c r="F4" s="5"/>
      <c r="G4" s="5"/>
      <c r="H4" s="5"/>
    </row>
    <row r="5" spans="2:8" ht="60.75" customHeight="1" x14ac:dyDescent="0.25">
      <c r="B5" s="69" t="s">
        <v>93</v>
      </c>
      <c r="C5" s="69"/>
      <c r="D5" s="69"/>
      <c r="E5" s="59"/>
      <c r="F5" s="5"/>
      <c r="G5" s="5"/>
      <c r="H5" s="5"/>
    </row>
    <row r="6" spans="2:8" ht="7.15" customHeight="1" x14ac:dyDescent="0.25">
      <c r="B6" s="6"/>
      <c r="C6" s="4"/>
      <c r="D6" s="19"/>
      <c r="E6" s="5"/>
      <c r="F6" s="5"/>
      <c r="G6" s="5"/>
      <c r="H6" s="5"/>
    </row>
    <row r="7" spans="2:8" ht="28.15" customHeight="1" x14ac:dyDescent="0.25">
      <c r="B7" s="7" t="s">
        <v>0</v>
      </c>
      <c r="C7" s="7" t="s">
        <v>1</v>
      </c>
      <c r="D7" s="20" t="s">
        <v>2</v>
      </c>
      <c r="E7" s="5"/>
      <c r="F7" s="5"/>
      <c r="G7" s="5"/>
      <c r="H7" s="5"/>
    </row>
    <row r="8" spans="2:8" ht="22.15" customHeight="1" x14ac:dyDescent="0.25">
      <c r="B8" s="35" t="s">
        <v>3</v>
      </c>
      <c r="C8" s="36" t="s">
        <v>4</v>
      </c>
      <c r="D8" s="37"/>
      <c r="E8" s="5"/>
      <c r="F8" s="5"/>
      <c r="G8" s="5"/>
      <c r="H8" s="5"/>
    </row>
    <row r="9" spans="2:8" ht="37.9" customHeight="1" x14ac:dyDescent="0.25">
      <c r="B9" s="18" t="s">
        <v>5</v>
      </c>
      <c r="C9" s="13" t="s">
        <v>85</v>
      </c>
      <c r="D9" s="38"/>
      <c r="E9" s="5"/>
      <c r="F9" s="5"/>
      <c r="G9" s="5"/>
      <c r="H9" s="5"/>
    </row>
    <row r="10" spans="2:8" ht="27" customHeight="1" x14ac:dyDescent="0.25">
      <c r="B10" s="18" t="s">
        <v>6</v>
      </c>
      <c r="C10" s="13" t="s">
        <v>7</v>
      </c>
      <c r="D10" s="38"/>
      <c r="E10" s="5"/>
      <c r="F10" s="5"/>
      <c r="G10" s="5"/>
      <c r="H10" s="5"/>
    </row>
    <row r="11" spans="2:8" ht="85.5" x14ac:dyDescent="0.25">
      <c r="B11" s="18" t="s">
        <v>8</v>
      </c>
      <c r="C11" s="13" t="s">
        <v>89</v>
      </c>
      <c r="D11" s="38"/>
      <c r="E11" s="5"/>
      <c r="F11" s="5"/>
      <c r="G11" s="5"/>
      <c r="H11" s="5"/>
    </row>
    <row r="12" spans="2:8" ht="50.45" customHeight="1" x14ac:dyDescent="0.25">
      <c r="B12" s="18" t="s">
        <v>9</v>
      </c>
      <c r="C12" s="13" t="s">
        <v>86</v>
      </c>
      <c r="D12" s="38"/>
      <c r="E12" s="5"/>
      <c r="F12" s="5"/>
      <c r="G12" s="5"/>
      <c r="H12" s="5"/>
    </row>
    <row r="13" spans="2:8" ht="66" customHeight="1" x14ac:dyDescent="0.25">
      <c r="B13" s="18" t="s">
        <v>10</v>
      </c>
      <c r="C13" s="13" t="s">
        <v>87</v>
      </c>
      <c r="D13" s="38"/>
      <c r="E13" s="5"/>
      <c r="F13" s="5"/>
      <c r="G13" s="5"/>
      <c r="H13" s="5"/>
    </row>
    <row r="14" spans="2:8" ht="30" customHeight="1" x14ac:dyDescent="0.25">
      <c r="B14" s="18" t="s">
        <v>11</v>
      </c>
      <c r="C14" s="13" t="s">
        <v>59</v>
      </c>
      <c r="D14" s="38"/>
      <c r="E14" s="5"/>
      <c r="F14" s="5"/>
      <c r="G14" s="5"/>
      <c r="H14" s="5"/>
    </row>
    <row r="15" spans="2:8" ht="99.75" x14ac:dyDescent="0.25">
      <c r="B15" s="18" t="s">
        <v>12</v>
      </c>
      <c r="C15" s="13" t="s">
        <v>90</v>
      </c>
      <c r="D15" s="38"/>
      <c r="E15" s="5"/>
      <c r="F15" s="5"/>
      <c r="G15" s="5"/>
      <c r="H15" s="5"/>
    </row>
    <row r="16" spans="2:8" ht="46.9" customHeight="1" x14ac:dyDescent="0.25">
      <c r="B16" s="18" t="s">
        <v>13</v>
      </c>
      <c r="C16" s="13" t="s">
        <v>88</v>
      </c>
      <c r="D16" s="22"/>
      <c r="E16" s="5"/>
      <c r="F16" s="5"/>
      <c r="G16" s="5"/>
      <c r="H16" s="5"/>
    </row>
    <row r="17" spans="2:8" ht="111.6" customHeight="1" x14ac:dyDescent="0.25">
      <c r="B17" s="18" t="s">
        <v>14</v>
      </c>
      <c r="C17" s="13" t="s">
        <v>51</v>
      </c>
      <c r="D17" s="22"/>
      <c r="E17" s="5"/>
      <c r="F17" s="5"/>
      <c r="G17" s="5"/>
      <c r="H17" s="5"/>
    </row>
    <row r="18" spans="2:8" ht="34.15" customHeight="1" x14ac:dyDescent="0.25">
      <c r="B18" s="18" t="s">
        <v>15</v>
      </c>
      <c r="C18" s="44" t="s">
        <v>60</v>
      </c>
      <c r="D18" s="22"/>
      <c r="E18" s="5"/>
      <c r="F18" s="5"/>
      <c r="G18" s="5"/>
      <c r="H18" s="5"/>
    </row>
    <row r="19" spans="2:8" ht="52.15" customHeight="1" x14ac:dyDescent="0.25">
      <c r="B19" s="18" t="s">
        <v>61</v>
      </c>
      <c r="C19" s="13" t="s">
        <v>73</v>
      </c>
      <c r="D19" s="22"/>
      <c r="E19" s="5"/>
      <c r="F19" s="5"/>
      <c r="G19" s="5"/>
      <c r="H19" s="5"/>
    </row>
    <row r="20" spans="2:8" ht="38.450000000000003" customHeight="1" x14ac:dyDescent="0.25">
      <c r="B20" s="18" t="s">
        <v>62</v>
      </c>
      <c r="C20" s="13" t="s">
        <v>72</v>
      </c>
      <c r="D20" s="22"/>
      <c r="E20" s="5"/>
      <c r="F20" s="5"/>
      <c r="G20" s="5"/>
      <c r="H20" s="5"/>
    </row>
    <row r="21" spans="2:8" ht="30.6" customHeight="1" x14ac:dyDescent="0.25">
      <c r="B21" s="18" t="s">
        <v>63</v>
      </c>
      <c r="C21" s="13" t="s">
        <v>56</v>
      </c>
      <c r="D21" s="22"/>
      <c r="E21" s="5"/>
      <c r="F21" s="5"/>
      <c r="G21" s="5"/>
      <c r="H21" s="5"/>
    </row>
    <row r="22" spans="2:8" ht="30.6" customHeight="1" x14ac:dyDescent="0.25">
      <c r="B22" s="63" t="s">
        <v>67</v>
      </c>
      <c r="C22" s="63"/>
      <c r="D22" s="23">
        <f>SUM(D9:D21)</f>
        <v>0</v>
      </c>
      <c r="E22" s="5"/>
      <c r="F22" s="5"/>
      <c r="G22" s="5"/>
      <c r="H22" s="5"/>
    </row>
    <row r="23" spans="2:8" ht="10.15" customHeight="1" x14ac:dyDescent="0.25">
      <c r="B23" s="6"/>
      <c r="C23" s="4"/>
      <c r="D23" s="24"/>
      <c r="E23" s="5"/>
      <c r="F23" s="5"/>
      <c r="G23" s="5"/>
      <c r="H23" s="5"/>
    </row>
    <row r="24" spans="2:8" ht="25.9" customHeight="1" x14ac:dyDescent="0.25">
      <c r="B24" s="42" t="s">
        <v>16</v>
      </c>
      <c r="C24" s="40" t="s">
        <v>17</v>
      </c>
      <c r="D24" s="43"/>
      <c r="E24" s="5"/>
      <c r="F24" s="5"/>
      <c r="G24" s="5"/>
      <c r="H24" s="5"/>
    </row>
    <row r="25" spans="2:8" ht="24.6" customHeight="1" x14ac:dyDescent="0.25">
      <c r="B25" s="9" t="s">
        <v>18</v>
      </c>
      <c r="C25" s="4" t="s">
        <v>19</v>
      </c>
      <c r="D25" s="25"/>
      <c r="E25" s="5"/>
      <c r="F25" s="5"/>
      <c r="G25" s="5"/>
      <c r="H25" s="5"/>
    </row>
    <row r="26" spans="2:8" ht="24.6" customHeight="1" x14ac:dyDescent="0.25">
      <c r="B26" s="9" t="s">
        <v>20</v>
      </c>
      <c r="C26" s="8" t="s">
        <v>21</v>
      </c>
      <c r="D26" s="21"/>
      <c r="E26" s="5"/>
      <c r="F26" s="5"/>
      <c r="G26" s="5"/>
      <c r="H26" s="5"/>
    </row>
    <row r="27" spans="2:8" ht="57" x14ac:dyDescent="0.25">
      <c r="B27" s="9" t="s">
        <v>22</v>
      </c>
      <c r="C27" s="8" t="s">
        <v>52</v>
      </c>
      <c r="D27" s="21"/>
      <c r="E27" s="5"/>
      <c r="F27" s="5"/>
      <c r="G27" s="5"/>
      <c r="H27" s="5"/>
    </row>
    <row r="28" spans="2:8" ht="197.45" customHeight="1" x14ac:dyDescent="0.25">
      <c r="B28" s="9" t="s">
        <v>23</v>
      </c>
      <c r="C28" s="8" t="s">
        <v>74</v>
      </c>
      <c r="D28" s="21"/>
      <c r="E28" s="5"/>
      <c r="F28" s="5"/>
      <c r="G28" s="5"/>
      <c r="H28" s="5"/>
    </row>
    <row r="29" spans="2:8" ht="39" customHeight="1" x14ac:dyDescent="0.25">
      <c r="B29" s="9" t="s">
        <v>24</v>
      </c>
      <c r="C29" s="8" t="s">
        <v>53</v>
      </c>
      <c r="D29" s="21"/>
      <c r="E29" s="5"/>
      <c r="F29" s="5"/>
      <c r="G29" s="5"/>
      <c r="H29" s="5"/>
    </row>
    <row r="30" spans="2:8" ht="81" customHeight="1" x14ac:dyDescent="0.25">
      <c r="B30" s="9" t="s">
        <v>25</v>
      </c>
      <c r="C30" s="8" t="s">
        <v>75</v>
      </c>
      <c r="D30" s="21"/>
    </row>
    <row r="31" spans="2:8" ht="64.150000000000006" customHeight="1" x14ac:dyDescent="0.25">
      <c r="B31" s="9" t="s">
        <v>26</v>
      </c>
      <c r="C31" s="8" t="s">
        <v>76</v>
      </c>
      <c r="D31" s="21"/>
    </row>
    <row r="32" spans="2:8" ht="53.45" customHeight="1" x14ac:dyDescent="0.25">
      <c r="B32" s="9" t="s">
        <v>28</v>
      </c>
      <c r="C32" s="11" t="s">
        <v>77</v>
      </c>
      <c r="D32" s="21"/>
    </row>
    <row r="33" spans="2:8" ht="34.15" customHeight="1" x14ac:dyDescent="0.25">
      <c r="B33" s="9" t="s">
        <v>55</v>
      </c>
      <c r="C33" s="8" t="s">
        <v>27</v>
      </c>
      <c r="D33" s="21"/>
    </row>
    <row r="34" spans="2:8" ht="70.150000000000006" customHeight="1" x14ac:dyDescent="0.25">
      <c r="B34" s="9" t="s">
        <v>58</v>
      </c>
      <c r="C34" s="13" t="s">
        <v>64</v>
      </c>
      <c r="D34" s="22"/>
    </row>
    <row r="35" spans="2:8" ht="38.450000000000003" customHeight="1" x14ac:dyDescent="0.25">
      <c r="B35" s="63" t="s">
        <v>70</v>
      </c>
      <c r="C35" s="63"/>
      <c r="D35" s="23">
        <f>SUM(D25:D34)</f>
        <v>0</v>
      </c>
    </row>
    <row r="36" spans="2:8" ht="12" customHeight="1" x14ac:dyDescent="0.25">
      <c r="B36" s="6"/>
      <c r="C36" s="4"/>
      <c r="D36" s="24"/>
    </row>
    <row r="37" spans="2:8" ht="30.6" customHeight="1" x14ac:dyDescent="0.25">
      <c r="B37" s="39" t="s">
        <v>29</v>
      </c>
      <c r="C37" s="40" t="s">
        <v>30</v>
      </c>
      <c r="D37" s="41">
        <f>SUM(D38:D42)</f>
        <v>0</v>
      </c>
    </row>
    <row r="38" spans="2:8" ht="129.6" customHeight="1" x14ac:dyDescent="0.25">
      <c r="B38" s="14" t="s">
        <v>31</v>
      </c>
      <c r="C38" s="15" t="s">
        <v>91</v>
      </c>
      <c r="D38" s="26"/>
    </row>
    <row r="39" spans="2:8" ht="28.5" x14ac:dyDescent="0.25">
      <c r="B39" s="14" t="s">
        <v>32</v>
      </c>
      <c r="C39" s="8" t="s">
        <v>78</v>
      </c>
      <c r="D39" s="27"/>
    </row>
    <row r="40" spans="2:8" ht="51.6" customHeight="1" x14ac:dyDescent="0.25">
      <c r="B40" s="14" t="s">
        <v>33</v>
      </c>
      <c r="C40" s="8" t="s">
        <v>79</v>
      </c>
      <c r="D40" s="27"/>
    </row>
    <row r="41" spans="2:8" ht="48" customHeight="1" x14ac:dyDescent="0.25">
      <c r="B41" s="14" t="s">
        <v>34</v>
      </c>
      <c r="C41" s="8" t="s">
        <v>80</v>
      </c>
      <c r="D41" s="27"/>
    </row>
    <row r="42" spans="2:8" ht="51.6" customHeight="1" x14ac:dyDescent="0.25">
      <c r="B42" s="14" t="s">
        <v>35</v>
      </c>
      <c r="C42" s="8" t="s">
        <v>38</v>
      </c>
      <c r="D42" s="27"/>
    </row>
    <row r="43" spans="2:8" ht="43.15" customHeight="1" x14ac:dyDescent="0.25">
      <c r="B43" s="14" t="s">
        <v>36</v>
      </c>
      <c r="C43" s="11" t="s">
        <v>57</v>
      </c>
      <c r="D43" s="28"/>
    </row>
    <row r="44" spans="2:8" ht="67.900000000000006" customHeight="1" x14ac:dyDescent="0.25">
      <c r="B44" s="14" t="s">
        <v>37</v>
      </c>
      <c r="C44" s="13" t="s">
        <v>54</v>
      </c>
      <c r="D44" s="29"/>
    </row>
    <row r="45" spans="2:8" ht="32.450000000000003" customHeight="1" x14ac:dyDescent="0.25">
      <c r="B45" s="63" t="s">
        <v>69</v>
      </c>
      <c r="C45" s="63"/>
      <c r="D45" s="23">
        <f>SUM(D38:D44)</f>
        <v>0</v>
      </c>
    </row>
    <row r="46" spans="2:8" ht="4.1500000000000004" customHeight="1" thickBot="1" x14ac:dyDescent="0.3">
      <c r="B46" s="12"/>
      <c r="C46" s="4"/>
      <c r="D46" s="30"/>
    </row>
    <row r="47" spans="2:8" ht="36.6" customHeight="1" thickBot="1" x14ac:dyDescent="0.3">
      <c r="B47" s="16" t="s">
        <v>39</v>
      </c>
      <c r="C47" s="17" t="s">
        <v>40</v>
      </c>
      <c r="D47" s="31"/>
    </row>
    <row r="48" spans="2:8" ht="94.15" customHeight="1" x14ac:dyDescent="0.25">
      <c r="B48" s="14" t="s">
        <v>41</v>
      </c>
      <c r="C48" s="15" t="s">
        <v>81</v>
      </c>
      <c r="D48" s="32"/>
      <c r="E48" s="10"/>
      <c r="F48" s="10"/>
      <c r="G48" s="10"/>
      <c r="H48" s="10"/>
    </row>
    <row r="49" spans="1:8" ht="46.15" customHeight="1" x14ac:dyDescent="0.25">
      <c r="B49" s="14" t="s">
        <v>42</v>
      </c>
      <c r="C49" s="8" t="s">
        <v>82</v>
      </c>
      <c r="D49" s="33"/>
      <c r="E49" s="10"/>
      <c r="F49" s="10"/>
      <c r="G49" s="10"/>
      <c r="H49" s="10"/>
    </row>
    <row r="50" spans="1:8" ht="47.45" customHeight="1" x14ac:dyDescent="0.25">
      <c r="B50" s="14" t="s">
        <v>43</v>
      </c>
      <c r="C50" s="8" t="s">
        <v>45</v>
      </c>
      <c r="D50" s="33"/>
      <c r="E50" s="10"/>
      <c r="F50" s="10"/>
      <c r="G50" s="10"/>
      <c r="H50" s="10"/>
    </row>
    <row r="51" spans="1:8" ht="48" customHeight="1" x14ac:dyDescent="0.25">
      <c r="B51" s="14" t="s">
        <v>44</v>
      </c>
      <c r="C51" s="8" t="s">
        <v>47</v>
      </c>
      <c r="D51" s="33"/>
      <c r="E51" s="10"/>
      <c r="F51" s="10"/>
      <c r="G51" s="10"/>
      <c r="H51" s="10"/>
    </row>
    <row r="52" spans="1:8" ht="59.45" customHeight="1" x14ac:dyDescent="0.25">
      <c r="B52" s="14" t="s">
        <v>46</v>
      </c>
      <c r="C52" s="8" t="s">
        <v>49</v>
      </c>
      <c r="D52" s="33"/>
      <c r="E52" s="10"/>
      <c r="F52" s="10"/>
      <c r="G52" s="10"/>
      <c r="H52" s="10"/>
    </row>
    <row r="53" spans="1:8" ht="82.9" customHeight="1" x14ac:dyDescent="0.25">
      <c r="B53" s="54" t="s">
        <v>48</v>
      </c>
      <c r="C53" s="11" t="s">
        <v>50</v>
      </c>
      <c r="D53" s="55"/>
      <c r="E53" s="10"/>
      <c r="F53" s="10"/>
      <c r="G53" s="10"/>
      <c r="H53" s="10"/>
    </row>
    <row r="54" spans="1:8" ht="78.599999999999994" customHeight="1" x14ac:dyDescent="0.25">
      <c r="B54" s="57" t="s">
        <v>83</v>
      </c>
      <c r="C54" s="13" t="s">
        <v>84</v>
      </c>
      <c r="D54" s="58"/>
      <c r="E54" s="10"/>
      <c r="F54" s="10"/>
      <c r="G54" s="10"/>
      <c r="H54" s="10"/>
    </row>
    <row r="55" spans="1:8" ht="40.9" customHeight="1" x14ac:dyDescent="0.25">
      <c r="B55" s="64" t="s">
        <v>68</v>
      </c>
      <c r="C55" s="64"/>
      <c r="D55" s="56">
        <f>SUM(D48:D53)</f>
        <v>0</v>
      </c>
      <c r="E55" s="10"/>
      <c r="F55" s="10"/>
      <c r="G55" s="10"/>
      <c r="H55" s="10"/>
    </row>
    <row r="56" spans="1:8" ht="4.9000000000000004" customHeight="1" thickBot="1" x14ac:dyDescent="0.3">
      <c r="B56" s="3"/>
      <c r="C56" s="4"/>
      <c r="D56" s="19"/>
    </row>
    <row r="57" spans="1:8" ht="24.6" customHeight="1" x14ac:dyDescent="0.25">
      <c r="A57" s="50"/>
      <c r="B57" s="65" t="s">
        <v>71</v>
      </c>
      <c r="C57" s="66"/>
      <c r="D57" s="52" t="s">
        <v>65</v>
      </c>
      <c r="E57" s="48" t="s">
        <v>66</v>
      </c>
      <c r="F57" s="47"/>
    </row>
    <row r="58" spans="1:8" ht="22.9" customHeight="1" thickBot="1" x14ac:dyDescent="0.3">
      <c r="A58" s="51"/>
      <c r="B58" s="67"/>
      <c r="C58" s="68"/>
      <c r="D58" s="53">
        <f>D22+D35+D45+D55</f>
        <v>0</v>
      </c>
      <c r="E58" s="49">
        <f>D58*1.23</f>
        <v>0</v>
      </c>
      <c r="F58" s="47"/>
    </row>
    <row r="59" spans="1:8" ht="18" customHeight="1" x14ac:dyDescent="0.25">
      <c r="A59" s="45"/>
      <c r="B59" s="46"/>
      <c r="C59" s="46"/>
      <c r="D59" s="46"/>
      <c r="E59" s="46"/>
      <c r="F59" s="46"/>
    </row>
    <row r="60" spans="1:8" ht="16.899999999999999" customHeight="1" x14ac:dyDescent="0.25">
      <c r="A60" s="60"/>
      <c r="B60" s="60"/>
      <c r="C60" s="60"/>
      <c r="D60" s="60"/>
      <c r="E60" s="60"/>
      <c r="F60" s="60"/>
    </row>
    <row r="61" spans="1:8" ht="29.45" customHeight="1" x14ac:dyDescent="0.25">
      <c r="A61" s="61"/>
      <c r="B61" s="61"/>
      <c r="C61" s="61"/>
      <c r="D61" s="61"/>
      <c r="E61" s="61"/>
      <c r="F61" s="61"/>
    </row>
    <row r="62" spans="1:8" x14ac:dyDescent="0.25">
      <c r="A62" s="45"/>
      <c r="B62" s="46"/>
      <c r="C62" s="46"/>
      <c r="D62" s="46"/>
      <c r="E62" s="46"/>
      <c r="F62" s="46"/>
    </row>
    <row r="63" spans="1:8" x14ac:dyDescent="0.25">
      <c r="A63" s="46"/>
      <c r="B63" s="46"/>
      <c r="C63" s="46"/>
      <c r="D63" s="46"/>
      <c r="E63" s="46"/>
      <c r="F63" s="46"/>
    </row>
  </sheetData>
  <sheetProtection selectLockedCells="1" selectUnlockedCells="1"/>
  <mergeCells count="9">
    <mergeCell ref="A60:F60"/>
    <mergeCell ref="A61:F61"/>
    <mergeCell ref="B4:D4"/>
    <mergeCell ref="B22:C22"/>
    <mergeCell ref="B35:C35"/>
    <mergeCell ref="B45:C45"/>
    <mergeCell ref="B55:C55"/>
    <mergeCell ref="B57:C58"/>
    <mergeCell ref="B5:D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5" firstPageNumber="0" fitToHeight="0" orientation="portrait" horizontalDpi="300" verticalDpi="300" r:id="rId1"/>
  <headerFooter alignWithMargins="0">
    <oddFooter>Strona &amp;P z &amp;N</oddFooter>
  </headerFooter>
  <rowBreaks count="2" manualBreakCount="2">
    <brk id="22" max="4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Lazar</dc:creator>
  <cp:lastModifiedBy>Kinga Janik</cp:lastModifiedBy>
  <cp:lastPrinted>2024-06-03T10:22:15Z</cp:lastPrinted>
  <dcterms:created xsi:type="dcterms:W3CDTF">2024-01-26T08:53:40Z</dcterms:created>
  <dcterms:modified xsi:type="dcterms:W3CDTF">2024-06-03T10:22:54Z</dcterms:modified>
</cp:coreProperties>
</file>