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50" windowHeight="11520" activeTab="0"/>
  </bookViews>
  <sheets>
    <sheet name="2018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<sst xmlns="http://schemas.openxmlformats.org/spreadsheetml/2006/main" count="232" uniqueCount="63">
  <si>
    <t>Wartość netto</t>
  </si>
  <si>
    <t>Wartość brutto</t>
  </si>
  <si>
    <t>Lp.</t>
  </si>
  <si>
    <t>Opis przedmiotu zamówienia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</si>
  <si>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</si>
  <si>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</si>
  <si>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</si>
  <si>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</si>
  <si>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</si>
  <si>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</si>
  <si>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</si>
  <si>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-1-</t>
  </si>
  <si>
    <t>-2-</t>
  </si>
  <si>
    <t>-3-</t>
  </si>
  <si>
    <t>-4-</t>
  </si>
  <si>
    <t>-5-</t>
  </si>
  <si>
    <t>-6-</t>
  </si>
  <si>
    <t>-7-</t>
  </si>
  <si>
    <t>-8-</t>
  </si>
  <si>
    <t>12 miesięcy</t>
  </si>
  <si>
    <t>CPV: 33 73 11 10-7 Soczewki śródoczne</t>
  </si>
  <si>
    <t>Cena jednostkowa netto</t>
  </si>
  <si>
    <t>VAT</t>
  </si>
  <si>
    <t>Cena jednostkowa brutto</t>
  </si>
  <si>
    <t>Producent, nazwa, numer katalogowy</t>
  </si>
  <si>
    <t>RAZEM</t>
  </si>
  <si>
    <t>Soczewki z PMMA jednoczęściowe, o średnicy części optycznej 7 mm, do komory tylnej z otworami w części haptycznej umożliwiającymi mocowanie do twardówki</t>
  </si>
  <si>
    <t>Oświadczamy, że oferowane przez nas soczewki:</t>
  </si>
  <si>
    <t>a) spełniają wszystkie parametry określone w powyższej tabeli</t>
  </si>
  <si>
    <t>b) posiadają dioptraż od……..D do ……..D - co pół dioptrii, od ……..D do ………D - co jedną dioptrię</t>
  </si>
  <si>
    <t>c) zaoferowane soczewki nie posiadają aplikatora i kartridża</t>
  </si>
  <si>
    <t>c) obejmują dostawę aplikatora i kartridża: oferowany przez nas aplikator jest jednorazowy/wielorazowy*</t>
  </si>
  <si>
    <t>* niepotrzebne skreślić</t>
  </si>
  <si>
    <t>Soczewki przedniokomorowe, jednoczęściowe z PMMA z fiksacją w kącie przesączania</t>
  </si>
  <si>
    <t>c) nie obejmują dostawy aplikatora i kartridża</t>
  </si>
  <si>
    <t>Ilość na okres          12 miesięcy                     (sztuk)</t>
  </si>
  <si>
    <t>Soczewki tylnokomorowe akrylowe, hydrofobowe, zwijalne, trzyczęściowe o średnicy części optycznej 5,5 - 6,0 mm wszczepiane za pomocą pensety lub aplikatora z cięcia rogówkowego nie przekraczajacego 2,6 mm Stopień uwodnienia poniżej 1% Współczynnik refrakcji 1,47 i więcej. Różnica pomiędzy refrakcją oka zaplanowaną a uzyskaną nie może przekraczać +/- 0,75D u pacjentów z prawidłowo wykonanym zabiegiem.</t>
  </si>
  <si>
    <t>b) posiadają dioptraż od +6 D do +30 D  - co pół dioptrii, oraz od -5 D do +6 D - co jedną dioptrię. W przypadku soczewek z przedziału dioptrażu -5 D do +6 D Zamawiający dopuszcza możliwość zaoferowania innego modelu soczewki tego samego producenta</t>
  </si>
  <si>
    <t>Soczewki z PMMA jednoczęściowe na potrzeby II Kliniki Okulistyki</t>
  </si>
  <si>
    <t>Soczewki tylnokomorowe akrylowe, zwijalne, hydrofilne, asferyczne na potrzeby II Kliniki Okulistyki</t>
  </si>
  <si>
    <t>Soczewki tylnokomorowe akrylowe, zwijalne, hydrofobowe, asferyczne na potrzeby II Kliniki Okulistyki</t>
  </si>
  <si>
    <t>Soczewki przedniokomorowe z PMMA jednoczęściowe na potrzeby II Kliniki Okulistyki</t>
  </si>
  <si>
    <t>Soczewki tylnokomorowe na potrzeby II Kliniki Okulistyki</t>
  </si>
  <si>
    <t>Soczewki tylnokomorowe trzyczęściowe na potrzeby II Kliniki Okulistyki</t>
  </si>
  <si>
    <t>Zadanie z oceną jakościową. Należy złożyć próbki w ilości 3 sztuk.</t>
  </si>
  <si>
    <r>
      <t xml:space="preserve">Soczewki tylnokomorowe, zwijalne, akrylowe, hydrofilne, asferyczne, jednoczęściowe o średnicy części optycznej 5,75 mm - 6,25 mm, wszczepiane za pomocą aplikatora z cięcia rogówkowego nie przekraczającego 2,4 mm </t>
    </r>
    <r>
      <rPr>
        <b/>
        <sz val="8"/>
        <rFont val="Arial"/>
        <family val="2"/>
      </rPr>
      <t>Różnica pomiędzy refrakcją oka zaplanowaną a uzyskaną nie może przekraczać +/- 0,75D u pacjentów z prawidłowo wykonanym zabiegiem</t>
    </r>
  </si>
  <si>
    <r>
      <t xml:space="preserve">Soczewki tylnokomorowe, zwijalne, hydrofobowe, akrylowe, asferyczne, jednoczęściowe, bez lub z filtrem światła niebieskiego o średnicy części optycznej 5,5 mm - 6,0 mm, wszczepiane za pomocą aplikatora z cięcia rogówkowego nie przekraczającego 2,4 mm </t>
    </r>
    <r>
      <rPr>
        <b/>
        <sz val="8"/>
        <rFont val="Arial"/>
        <family val="2"/>
      </rPr>
      <t>Różnica pomiędzy refrakcją oka zaplanowaną a uzyskaną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nie może przekraczać +/- 0,75D u pacjentów z prawidłowo wykonanym zabiegiem</t>
    </r>
  </si>
  <si>
    <r>
      <t xml:space="preserve">Soczewki tylnokomorowe, zwijalne, jednoczęściowe, hydrożelowe z powłoką hydrofobową lub hydrofilne akrylowe o średnicy części optycznej 5,5 mm - 6,2 mm, wszczepiane za pomocą aplikatora z cięcia rogówkowego 1,4 mm - 1,8 mm </t>
    </r>
    <r>
      <rPr>
        <b/>
        <sz val="8"/>
        <rFont val="Arial"/>
        <family val="2"/>
      </rPr>
      <t>Różnica pomiędzy refrakcją oka zaplanowaną a uzyskaną nie może przekraczać +/- 0,75D u pacjentów z prawidłowo wykonanym zabiegiem</t>
    </r>
  </si>
  <si>
    <t>Soczewki toryczne</t>
  </si>
  <si>
    <t>Soczewka dwuwypukła, toryczna, asferyczna część optyczna, wykonana z akrylu hydrofobowego, z filtrem UV, stopień uwodnienia poniżej 0,5%, długość całkowita 13,0 mm, współczynnik refrakcji 1,55, dioptraż od +6,0 D do +30,0 D co pół dioptrii; model soczewki do wyboru w zależności od aktualnych potrzeb Zamawiającego</t>
  </si>
  <si>
    <t>Zadanie nr 8</t>
  </si>
  <si>
    <t>Materiały wiskoelastyczne na potrzeby Bloku Operacyjnego II Okulistyki</t>
  </si>
  <si>
    <t>Materiał wiskoelastyczny kohezyjny, o stężeniu 1,4% hialuronian sodu  otrzymywany w procesie biofermentacji, masa cząsteczkowa: 3,2-3,5 x 106 Da, lepkość: (0,1s -1): 120 000 mPa.s, osmolarność : 280-330 mOsmol/l, pH: 6,8-7,6, ampułkosztrzkawka o pojemności: 1,0 ml; Postać: amp/strz.</t>
  </si>
  <si>
    <t>Materiał wiskoelastyczny dyspersyjno – kohezyjny zawierający kwas hialuronowy o stężeniu 1,37%  i 0,57% HPMC, masa cząsteczkowa 3,2 -3,5 x 106 Da (kwas hialuronowy) i 0,02 x106 Da (HPMC), lepkość (0,1 s-1): 100 000 mPa.s, osmolarność : 270-390 mOsmol/l, pH: 6,8-7,6, w ampułkostrzykawkach o pojemności 1,0ml; Postać: amp/strz.</t>
  </si>
  <si>
    <t>CPV: 33 14 00 00-3 Materiały medyczne</t>
  </si>
  <si>
    <t xml:space="preserve">Zamówienie obejmuje dostawę soczewki bez aplikatora i kartridża
Wymagany zakres mocy soczewek od +10,0D do +30,0D co 1 dioptrię
</t>
  </si>
  <si>
    <t xml:space="preserve">Zamówienie obejmuje również dostawę aplikatora i kartridża (jednorazowy/wielorazowy) 
Wymagany zakres mocy soczewek  od 0D do + 35 D, z tym że :
-  od +10 D do +30 D-co pół dioptrii
-  od     0 D do +10 D – co 1 dioptrię;
-  od +30 D do +35 D – co 1 dioptrię.
</t>
  </si>
  <si>
    <t xml:space="preserve">Zamówienie obejmuje również obejmują dostawę aplikatora i kartridża (jednorazowy/wielorazowy) 
Wymagany zakres mocy soczewek: od +6 D do +30 D  - co pół dioptrii 
</t>
  </si>
  <si>
    <t xml:space="preserve">Zamówienie obejmuje dostawę soczewki bez aplikatora i kartridża
Wymagany zakres mocy soczewek od +12 D do +25 D
</t>
  </si>
  <si>
    <t xml:space="preserve">Zamówienie obejmuje również obejmują dostawę aplikatora i kartridża (jednorazowy/wielorazowy) 
Wymagany zakres mocy soczewek od 0D do + 30 D, z tym że :
- od +12,5 D do +25,5 D-co pół dioptrii; 
- od     0,0 D do +12,0 D – co 1 dioptrię;
- od +26 ,0 D do +30,0 D – co 1 dioptrię;
</t>
  </si>
  <si>
    <t xml:space="preserve">Zamówienie obejmuje również obejmują dostawę aplikatora i kartridża (jednorazowy/wielorazowy) 
Wymagany zakres mocy soczewek: od 0D do 30 D, przy czym:
- od +12,5 D do +25,5 D-co pół dioptrii; 
- od  0 D do +12 D – co 1 dioptrię;
- od +26 D do +30 D – co 1 dioptrię;
Zamawiający dopuszcza możliwość zaoferowania 2 soczewek, każda  z innego modelu tego samego producenta
</t>
  </si>
  <si>
    <t xml:space="preserve">Producent ……………………….
Nazwa …………….……………...
Nr katalogowy …….…………….
</t>
  </si>
  <si>
    <t>Producent ……………………….
Nazwa …………….……………...
Nr katalogowy …….…………….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</si>
</sst>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  <numFmt numFmtId="178" formatCode="_-* #,##0.00\ [$zł-415]_-;\-* #,##0.00\ [$zł-415]_-;_-* &quot;-&quot;??\ [$zł-415]_-;_-@_-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color indexed="3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Alignment="1">
      <alignment/>
    </xf>
  </cellXfs>
  <cellStyles count="287">
    <cellStyle name="Normal" xfId="0"/>
    <cellStyle name="20% — akcent 1" xfId="15"/>
    <cellStyle name="20% - akcent 1 2" xfId="16"/>
    <cellStyle name="20% - akcent 1 2 2" xfId="17"/>
    <cellStyle name="20% - akcent 1 3" xfId="18"/>
    <cellStyle name="20% - akcent 1 3 2" xfId="19"/>
    <cellStyle name="20% - akcent 1 4" xfId="20"/>
    <cellStyle name="20% — akcent 2" xfId="21"/>
    <cellStyle name="20% - akcent 2 2" xfId="22"/>
    <cellStyle name="20% - akcent 2 2 2" xfId="23"/>
    <cellStyle name="20% - akcent 2 3" xfId="24"/>
    <cellStyle name="20% - akcent 2 3 2" xfId="25"/>
    <cellStyle name="20% - akcent 2 4" xfId="26"/>
    <cellStyle name="20% — akcent 3" xfId="27"/>
    <cellStyle name="20% - akcent 3 2" xfId="28"/>
    <cellStyle name="20% - akcent 3 2 2" xfId="29"/>
    <cellStyle name="20% - akcent 3 3" xfId="30"/>
    <cellStyle name="20% - akcent 3 3 2" xfId="31"/>
    <cellStyle name="20% - akcent 3 4" xfId="32"/>
    <cellStyle name="20% — akcent 4" xfId="33"/>
    <cellStyle name="20% - akcent 4 2" xfId="34"/>
    <cellStyle name="20% - akcent 4 2 2" xfId="35"/>
    <cellStyle name="20% - akcent 4 3" xfId="36"/>
    <cellStyle name="20% - akcent 4 3 2" xfId="37"/>
    <cellStyle name="20% - akcent 4 4" xfId="38"/>
    <cellStyle name="20% — akcent 5" xfId="39"/>
    <cellStyle name="20% - akcent 5 2" xfId="40"/>
    <cellStyle name="20% - akcent 5 2 2" xfId="41"/>
    <cellStyle name="20% - akcent 5 3" xfId="42"/>
    <cellStyle name="20% - akcent 5 3 2" xfId="43"/>
    <cellStyle name="20% - akcent 5 4" xfId="44"/>
    <cellStyle name="20% — akcent 6" xfId="45"/>
    <cellStyle name="20% - akcent 6 2" xfId="46"/>
    <cellStyle name="20% - akcent 6 2 2" xfId="47"/>
    <cellStyle name="20% - akcent 6 3" xfId="48"/>
    <cellStyle name="20% - akcent 6 3 2" xfId="49"/>
    <cellStyle name="20% - akcent 6 4" xfId="50"/>
    <cellStyle name="40% — akcent 1" xfId="51"/>
    <cellStyle name="40% - akcent 1 2" xfId="52"/>
    <cellStyle name="40% - akcent 1 2 2" xfId="53"/>
    <cellStyle name="40% - akcent 1 3" xfId="54"/>
    <cellStyle name="40% - akcent 1 3 2" xfId="55"/>
    <cellStyle name="40% - akcent 1 4" xfId="56"/>
    <cellStyle name="40% — akcent 2" xfId="57"/>
    <cellStyle name="40% - akcent 2 2" xfId="58"/>
    <cellStyle name="40% - akcent 2 2 2" xfId="59"/>
    <cellStyle name="40% - akcent 2 3" xfId="60"/>
    <cellStyle name="40% - akcent 2 3 2" xfId="61"/>
    <cellStyle name="40% - akcent 2 4" xfId="62"/>
    <cellStyle name="40% — akcent 3" xfId="63"/>
    <cellStyle name="40% - akcent 3 2" xfId="64"/>
    <cellStyle name="40% - akcent 3 2 2" xfId="65"/>
    <cellStyle name="40% - akcent 3 3" xfId="66"/>
    <cellStyle name="40% - akcent 3 3 2" xfId="67"/>
    <cellStyle name="40% - akcent 3 4" xfId="68"/>
    <cellStyle name="40% — akcent 4" xfId="69"/>
    <cellStyle name="40% - akcent 4 2" xfId="70"/>
    <cellStyle name="40% - akcent 4 2 2" xfId="71"/>
    <cellStyle name="40% - akcent 4 3" xfId="72"/>
    <cellStyle name="40% - akcent 4 3 2" xfId="73"/>
    <cellStyle name="40% - akcent 4 4" xfId="74"/>
    <cellStyle name="40% — akcent 5" xfId="75"/>
    <cellStyle name="40% - akcent 5 2" xfId="76"/>
    <cellStyle name="40% - akcent 5 2 2" xfId="77"/>
    <cellStyle name="40% - akcent 5 3" xfId="78"/>
    <cellStyle name="40% - akcent 5 3 2" xfId="79"/>
    <cellStyle name="40% - akcent 5 4" xfId="80"/>
    <cellStyle name="40% — akcent 6" xfId="81"/>
    <cellStyle name="40% - akcent 6 2" xfId="82"/>
    <cellStyle name="40% - akcent 6 2 2" xfId="83"/>
    <cellStyle name="40% - akcent 6 3" xfId="84"/>
    <cellStyle name="40% - akcent 6 3 2" xfId="85"/>
    <cellStyle name="40% - akcent 6 4" xfId="86"/>
    <cellStyle name="60% — akcent 1" xfId="87"/>
    <cellStyle name="60% - akcent 1 2" xfId="88"/>
    <cellStyle name="60% - akcent 1 2 2" xfId="89"/>
    <cellStyle name="60% - akcent 1 3" xfId="90"/>
    <cellStyle name="60% - akcent 1 3 2" xfId="91"/>
    <cellStyle name="60% - akcent 1 4" xfId="92"/>
    <cellStyle name="60% — akcent 2" xfId="93"/>
    <cellStyle name="60% - akcent 2 2" xfId="94"/>
    <cellStyle name="60% - akcent 2 2 2" xfId="95"/>
    <cellStyle name="60% - akcent 2 3" xfId="96"/>
    <cellStyle name="60% - akcent 2 3 2" xfId="97"/>
    <cellStyle name="60% - akcent 2 4" xfId="98"/>
    <cellStyle name="60% — akcent 3" xfId="99"/>
    <cellStyle name="60% - akcent 3 2" xfId="100"/>
    <cellStyle name="60% - akcent 3 2 2" xfId="101"/>
    <cellStyle name="60% - akcent 3 3" xfId="102"/>
    <cellStyle name="60% - akcent 3 3 2" xfId="103"/>
    <cellStyle name="60% - akcent 3 4" xfId="104"/>
    <cellStyle name="60% — akcent 4" xfId="105"/>
    <cellStyle name="60% - akcent 4 2" xfId="106"/>
    <cellStyle name="60% - akcent 4 2 2" xfId="107"/>
    <cellStyle name="60% - akcent 4 3" xfId="108"/>
    <cellStyle name="60% - akcent 4 3 2" xfId="109"/>
    <cellStyle name="60% - akcent 4 4" xfId="110"/>
    <cellStyle name="60% — akcent 5" xfId="111"/>
    <cellStyle name="60% - akcent 5 2" xfId="112"/>
    <cellStyle name="60% - akcent 5 2 2" xfId="113"/>
    <cellStyle name="60% - akcent 5 3" xfId="114"/>
    <cellStyle name="60% - akcent 5 3 2" xfId="115"/>
    <cellStyle name="60% - akcent 5 4" xfId="116"/>
    <cellStyle name="60% — akcent 6" xfId="117"/>
    <cellStyle name="60% - akcent 6 2" xfId="118"/>
    <cellStyle name="60% - akcent 6 2 2" xfId="119"/>
    <cellStyle name="60% - akcent 6 3" xfId="120"/>
    <cellStyle name="60% - akcent 6 3 2" xfId="121"/>
    <cellStyle name="60% - akcent 6 4" xfId="122"/>
    <cellStyle name="Akcent 1" xfId="123"/>
    <cellStyle name="Akcent 1 2" xfId="124"/>
    <cellStyle name="Akcent 1 2 2" xfId="125"/>
    <cellStyle name="Akcent 1 3" xfId="126"/>
    <cellStyle name="Akcent 1 3 2" xfId="127"/>
    <cellStyle name="Akcent 1 4" xfId="128"/>
    <cellStyle name="Akcent 2" xfId="129"/>
    <cellStyle name="Akcent 2 2" xfId="130"/>
    <cellStyle name="Akcent 2 2 2" xfId="131"/>
    <cellStyle name="Akcent 2 3" xfId="132"/>
    <cellStyle name="Akcent 2 3 2" xfId="133"/>
    <cellStyle name="Akcent 2 4" xfId="134"/>
    <cellStyle name="Akcent 3" xfId="135"/>
    <cellStyle name="Akcent 3 2" xfId="136"/>
    <cellStyle name="Akcent 3 2 2" xfId="137"/>
    <cellStyle name="Akcent 3 3" xfId="138"/>
    <cellStyle name="Akcent 3 3 2" xfId="139"/>
    <cellStyle name="Akcent 3 4" xfId="140"/>
    <cellStyle name="Akcent 4" xfId="141"/>
    <cellStyle name="Akcent 4 2" xfId="142"/>
    <cellStyle name="Akcent 4 2 2" xfId="143"/>
    <cellStyle name="Akcent 4 3" xfId="144"/>
    <cellStyle name="Akcent 4 3 2" xfId="145"/>
    <cellStyle name="Akcent 4 4" xfId="146"/>
    <cellStyle name="Akcent 5" xfId="147"/>
    <cellStyle name="Akcent 5 2" xfId="148"/>
    <cellStyle name="Akcent 5 2 2" xfId="149"/>
    <cellStyle name="Akcent 5 3" xfId="150"/>
    <cellStyle name="Akcent 5 3 2" xfId="151"/>
    <cellStyle name="Akcent 5 4" xfId="152"/>
    <cellStyle name="Akcent 6" xfId="153"/>
    <cellStyle name="Akcent 6 2" xfId="154"/>
    <cellStyle name="Akcent 6 2 2" xfId="155"/>
    <cellStyle name="Akcent 6 3" xfId="156"/>
    <cellStyle name="Akcent 6 3 2" xfId="157"/>
    <cellStyle name="Akcent 6 4" xfId="158"/>
    <cellStyle name="Dane wejściowe" xfId="159"/>
    <cellStyle name="Dane wejściowe 2" xfId="160"/>
    <cellStyle name="Dane wejściowe 2 2" xfId="161"/>
    <cellStyle name="Dane wejściowe 3" xfId="162"/>
    <cellStyle name="Dane wejściowe 3 2" xfId="163"/>
    <cellStyle name="Dane wejściowe 4" xfId="164"/>
    <cellStyle name="Dane wyjściowe" xfId="165"/>
    <cellStyle name="Dane wyjściowe 2" xfId="166"/>
    <cellStyle name="Dane wyjściowe 2 2" xfId="167"/>
    <cellStyle name="Dane wyjściowe 3" xfId="168"/>
    <cellStyle name="Dane wyjściowe 3 2" xfId="169"/>
    <cellStyle name="Dane wyjściowe 4" xfId="170"/>
    <cellStyle name="Dobre 2" xfId="171"/>
    <cellStyle name="Dobre 2 2" xfId="172"/>
    <cellStyle name="Dobre 3" xfId="173"/>
    <cellStyle name="Dobre 3 2" xfId="174"/>
    <cellStyle name="Dobre 4" xfId="175"/>
    <cellStyle name="Dobry" xfId="176"/>
    <cellStyle name="Comma" xfId="177"/>
    <cellStyle name="Comma [0]" xfId="178"/>
    <cellStyle name="Excel Built-in Normal" xfId="179"/>
    <cellStyle name="Excel Built-in Normal 2" xfId="180"/>
    <cellStyle name="Excel Built-in Normal 3" xfId="181"/>
    <cellStyle name="Excel Built-in Normal 4" xfId="182"/>
    <cellStyle name="Excel Built-in Normal 5" xfId="183"/>
    <cellStyle name="Excel Built-in Normal 6" xfId="184"/>
    <cellStyle name="Excel Built-in Normal 7" xfId="185"/>
    <cellStyle name="Excel Built-in Normal 8" xfId="186"/>
    <cellStyle name="Excel Built-in Normal 9" xfId="187"/>
    <cellStyle name="Hyperlink" xfId="188"/>
    <cellStyle name="Komórka połączona" xfId="189"/>
    <cellStyle name="Komórka połączona 2" xfId="190"/>
    <cellStyle name="Komórka połączona 2 2" xfId="191"/>
    <cellStyle name="Komórka połączona 3" xfId="192"/>
    <cellStyle name="Komórka połączona 3 2" xfId="193"/>
    <cellStyle name="Komórka połączona 4" xfId="194"/>
    <cellStyle name="Komórka zaznaczona" xfId="195"/>
    <cellStyle name="Komórka zaznaczona 2" xfId="196"/>
    <cellStyle name="Komórka zaznaczona 2 2" xfId="197"/>
    <cellStyle name="Komórka zaznaczona 3" xfId="198"/>
    <cellStyle name="Komórka zaznaczona 3 2" xfId="199"/>
    <cellStyle name="Komórka zaznaczona 4" xfId="200"/>
    <cellStyle name="Nagłówek 1" xfId="201"/>
    <cellStyle name="Nagłówek 1 2" xfId="202"/>
    <cellStyle name="Nagłówek 1 2 2" xfId="203"/>
    <cellStyle name="Nagłówek 1 3" xfId="204"/>
    <cellStyle name="Nagłówek 1 3 2" xfId="205"/>
    <cellStyle name="Nagłówek 1 4" xfId="206"/>
    <cellStyle name="Nagłówek 2" xfId="207"/>
    <cellStyle name="Nagłówek 2 2" xfId="208"/>
    <cellStyle name="Nagłówek 2 2 2" xfId="209"/>
    <cellStyle name="Nagłówek 2 3" xfId="210"/>
    <cellStyle name="Nagłówek 2 3 2" xfId="211"/>
    <cellStyle name="Nagłówek 2 4" xfId="212"/>
    <cellStyle name="Nagłówek 3" xfId="213"/>
    <cellStyle name="Nagłówek 3 2" xfId="214"/>
    <cellStyle name="Nagłówek 3 2 2" xfId="215"/>
    <cellStyle name="Nagłówek 3 3" xfId="216"/>
    <cellStyle name="Nagłówek 3 3 2" xfId="217"/>
    <cellStyle name="Nagłówek 3 4" xfId="218"/>
    <cellStyle name="Nagłówek 4" xfId="219"/>
    <cellStyle name="Nagłówek 4 2" xfId="220"/>
    <cellStyle name="Nagłówek 4 2 2" xfId="221"/>
    <cellStyle name="Nagłówek 4 3" xfId="222"/>
    <cellStyle name="Nagłówek 4 3 2" xfId="223"/>
    <cellStyle name="Nagłówek 4 4" xfId="224"/>
    <cellStyle name="Neutralne 2" xfId="225"/>
    <cellStyle name="Neutralne 2 2" xfId="226"/>
    <cellStyle name="Neutralne 3" xfId="227"/>
    <cellStyle name="Neutralne 3 2" xfId="228"/>
    <cellStyle name="Neutralne 4" xfId="229"/>
    <cellStyle name="Neutralny" xfId="230"/>
    <cellStyle name="Normalny 10" xfId="231"/>
    <cellStyle name="Normalny 11" xfId="232"/>
    <cellStyle name="Normalny 14" xfId="233"/>
    <cellStyle name="Normalny 2" xfId="234"/>
    <cellStyle name="Normalny 2 10" xfId="235"/>
    <cellStyle name="Normalny 2 2" xfId="236"/>
    <cellStyle name="Normalny 2 2 2" xfId="237"/>
    <cellStyle name="Normalny 2 3" xfId="238"/>
    <cellStyle name="Normalny 2 3 2" xfId="239"/>
    <cellStyle name="Normalny 2 4" xfId="240"/>
    <cellStyle name="Normalny 2 5" xfId="241"/>
    <cellStyle name="Normalny 2 6" xfId="242"/>
    <cellStyle name="Normalny 2 7" xfId="243"/>
    <cellStyle name="Normalny 2 8" xfId="244"/>
    <cellStyle name="Normalny 2 9" xfId="245"/>
    <cellStyle name="Normalny 3" xfId="246"/>
    <cellStyle name="Normalny 4" xfId="247"/>
    <cellStyle name="Normalny 5" xfId="248"/>
    <cellStyle name="Normalny 6" xfId="249"/>
    <cellStyle name="Normalny 7" xfId="250"/>
    <cellStyle name="Normalny 8" xfId="251"/>
    <cellStyle name="Normalny 9" xfId="252"/>
    <cellStyle name="Obliczenia" xfId="253"/>
    <cellStyle name="Obliczenia 2" xfId="254"/>
    <cellStyle name="Obliczenia 2 2" xfId="255"/>
    <cellStyle name="Obliczenia 3" xfId="256"/>
    <cellStyle name="Obliczenia 3 2" xfId="257"/>
    <cellStyle name="Obliczenia 4" xfId="258"/>
    <cellStyle name="Followed Hyperlink" xfId="259"/>
    <cellStyle name="Percent" xfId="260"/>
    <cellStyle name="Styl 1" xfId="261"/>
    <cellStyle name="Suma" xfId="262"/>
    <cellStyle name="Suma 2" xfId="263"/>
    <cellStyle name="Suma 2 2" xfId="264"/>
    <cellStyle name="Suma 3" xfId="265"/>
    <cellStyle name="Suma 3 2" xfId="266"/>
    <cellStyle name="Suma 4" xfId="267"/>
    <cellStyle name="Tekst objaśnienia" xfId="268"/>
    <cellStyle name="Tekst objaśnienia 2" xfId="269"/>
    <cellStyle name="Tekst objaśnienia 2 2" xfId="270"/>
    <cellStyle name="Tekst objaśnienia 3" xfId="271"/>
    <cellStyle name="Tekst objaśnienia 3 2" xfId="272"/>
    <cellStyle name="Tekst objaśnienia 4" xfId="273"/>
    <cellStyle name="Tekst ostrzeżenia" xfId="274"/>
    <cellStyle name="Tekst ostrzeżenia 2" xfId="275"/>
    <cellStyle name="Tekst ostrzeżenia 2 2" xfId="276"/>
    <cellStyle name="Tekst ostrzeżenia 3" xfId="277"/>
    <cellStyle name="Tekst ostrzeżenia 3 2" xfId="278"/>
    <cellStyle name="Tekst ostrzeżenia 4" xfId="279"/>
    <cellStyle name="Tytuł" xfId="280"/>
    <cellStyle name="Tytuł 2" xfId="281"/>
    <cellStyle name="Tytuł 2 2" xfId="282"/>
    <cellStyle name="Tytuł 3" xfId="283"/>
    <cellStyle name="Tytuł 3 2" xfId="284"/>
    <cellStyle name="Tytuł 4" xfId="285"/>
    <cellStyle name="Uwaga" xfId="286"/>
    <cellStyle name="Uwaga 2" xfId="287"/>
    <cellStyle name="Uwaga 2 2" xfId="288"/>
    <cellStyle name="Uwaga 3" xfId="289"/>
    <cellStyle name="Uwaga 3 2" xfId="290"/>
    <cellStyle name="Uwaga 4" xfId="291"/>
    <cellStyle name="Currency" xfId="292"/>
    <cellStyle name="Currency [0]" xfId="293"/>
    <cellStyle name="Walutowy 2" xfId="294"/>
    <cellStyle name="Złe 2" xfId="295"/>
    <cellStyle name="Złe 2 2" xfId="296"/>
    <cellStyle name="Złe 3" xfId="297"/>
    <cellStyle name="Złe 3 2" xfId="298"/>
    <cellStyle name="Złe 4" xfId="299"/>
    <cellStyle name="Zły" xfId="30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92"/>
  <sheetViews>
    <sheetView tabSelected="1" view="pageLayout" zoomScale="90" zoomScaleNormal="90" zoomScalePageLayoutView="90" workbookViewId="0" topLeftCell="A1">
      <selection activeCell="G148" sqref="G148"/>
    </sheetView>
  </sheetViews>
  <sheetFormatPr defaultColWidth="9.140625" defaultRowHeight="12.75"/>
  <cols>
    <col min="1" max="1" width="2.7109375" style="6" customWidth="1"/>
    <col min="2" max="2" width="3.140625" style="2" customWidth="1"/>
    <col min="3" max="3" width="30.28125" style="6" customWidth="1"/>
    <col min="4" max="4" width="14.421875" style="6" customWidth="1"/>
    <col min="5" max="5" width="10.7109375" style="6" customWidth="1"/>
    <col min="6" max="6" width="11.7109375" style="6" customWidth="1"/>
    <col min="7" max="7" width="7.421875" style="6" customWidth="1"/>
    <col min="8" max="8" width="11.140625" style="6" customWidth="1"/>
    <col min="9" max="9" width="11.28125" style="8" customWidth="1"/>
    <col min="10" max="10" width="12.8515625" style="11" customWidth="1"/>
    <col min="11" max="11" width="5.57421875" style="8" customWidth="1"/>
    <col min="12" max="12" width="7.8515625" style="8" customWidth="1"/>
    <col min="13" max="13" width="9.57421875" style="7" bestFit="1" customWidth="1"/>
    <col min="14" max="15" width="9.28125" style="7" bestFit="1" customWidth="1"/>
    <col min="16" max="20" width="9.140625" style="7" customWidth="1"/>
    <col min="21" max="16384" width="9.140625" style="6" customWidth="1"/>
  </cols>
  <sheetData>
    <row r="3" ht="11.25" customHeight="1"/>
    <row r="4" spans="3:12" ht="15.75" customHeight="1">
      <c r="C4" s="28" t="s">
        <v>4</v>
      </c>
      <c r="D4" s="15"/>
      <c r="E4" s="15"/>
      <c r="F4" s="15" t="s">
        <v>19</v>
      </c>
      <c r="G4" s="15"/>
      <c r="H4" s="29" t="s">
        <v>20</v>
      </c>
      <c r="I4" s="30"/>
      <c r="J4" s="30"/>
      <c r="K4" s="30"/>
      <c r="L4" s="16"/>
    </row>
    <row r="5" spans="3:11" ht="21" customHeight="1">
      <c r="C5" s="12"/>
      <c r="D5" s="12"/>
      <c r="E5" s="12"/>
      <c r="F5" s="12"/>
      <c r="G5" s="12"/>
      <c r="H5" s="12"/>
      <c r="I5" s="13"/>
      <c r="J5" s="13"/>
      <c r="K5" s="13"/>
    </row>
    <row r="6" spans="2:12" ht="21.75" customHeight="1">
      <c r="B6" s="31" t="s">
        <v>38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39" customHeight="1">
      <c r="B7" s="26" t="s">
        <v>2</v>
      </c>
      <c r="C7" s="26" t="s">
        <v>3</v>
      </c>
      <c r="D7" s="26" t="s">
        <v>35</v>
      </c>
      <c r="E7" s="26" t="s">
        <v>21</v>
      </c>
      <c r="F7" s="26" t="s">
        <v>0</v>
      </c>
      <c r="G7" s="26" t="s">
        <v>22</v>
      </c>
      <c r="H7" s="26" t="s">
        <v>23</v>
      </c>
      <c r="I7" s="26" t="s">
        <v>1</v>
      </c>
      <c r="J7" s="34" t="s">
        <v>24</v>
      </c>
      <c r="K7" s="35"/>
      <c r="L7" s="36"/>
    </row>
    <row r="8" spans="2:12" ht="11.25">
      <c r="B8" s="27" t="s">
        <v>11</v>
      </c>
      <c r="C8" s="27" t="s">
        <v>12</v>
      </c>
      <c r="D8" s="27" t="s">
        <v>13</v>
      </c>
      <c r="E8" s="27" t="s">
        <v>14</v>
      </c>
      <c r="F8" s="27" t="s">
        <v>15</v>
      </c>
      <c r="G8" s="27" t="s">
        <v>16</v>
      </c>
      <c r="H8" s="27" t="s">
        <v>17</v>
      </c>
      <c r="I8" s="27" t="s">
        <v>18</v>
      </c>
      <c r="J8" s="37">
        <v>-9</v>
      </c>
      <c r="K8" s="38"/>
      <c r="L8" s="39"/>
    </row>
    <row r="9" spans="1:14" ht="79.5" customHeight="1">
      <c r="A9" s="7"/>
      <c r="B9" s="4">
        <v>1</v>
      </c>
      <c r="C9" s="5" t="s">
        <v>26</v>
      </c>
      <c r="D9" s="3">
        <v>20</v>
      </c>
      <c r="E9" s="23"/>
      <c r="F9" s="17">
        <f>D9*E9</f>
        <v>0</v>
      </c>
      <c r="G9" s="9">
        <v>8</v>
      </c>
      <c r="H9" s="17">
        <f>E9+E9*8%</f>
        <v>0</v>
      </c>
      <c r="I9" s="17">
        <f>F9+F9*8%</f>
        <v>0</v>
      </c>
      <c r="J9" s="40" t="s">
        <v>62</v>
      </c>
      <c r="K9" s="41"/>
      <c r="L9" s="42"/>
      <c r="M9" s="1"/>
      <c r="N9" s="10"/>
    </row>
    <row r="10" spans="5:9" ht="17.25" customHeight="1">
      <c r="E10" s="4" t="s">
        <v>25</v>
      </c>
      <c r="F10" s="20">
        <f>SUM(F9)</f>
        <v>0</v>
      </c>
      <c r="I10" s="20">
        <f>SUM(I9)</f>
        <v>0</v>
      </c>
    </row>
    <row r="11" spans="3:11" ht="46.5" customHeight="1">
      <c r="C11" s="48" t="s">
        <v>55</v>
      </c>
      <c r="D11" s="49"/>
      <c r="E11" s="49"/>
      <c r="F11" s="49"/>
      <c r="G11" s="49"/>
      <c r="H11" s="49"/>
      <c r="I11" s="49"/>
      <c r="J11" s="49"/>
      <c r="K11" s="49"/>
    </row>
    <row r="12" spans="3:11" ht="11.25">
      <c r="C12" s="49"/>
      <c r="D12" s="49"/>
      <c r="E12" s="49"/>
      <c r="F12" s="49"/>
      <c r="G12" s="49"/>
      <c r="H12" s="49"/>
      <c r="I12" s="49"/>
      <c r="J12" s="49"/>
      <c r="K12" s="49"/>
    </row>
    <row r="13" spans="3:12" ht="11.25">
      <c r="C13" s="43" t="s">
        <v>27</v>
      </c>
      <c r="D13" s="43"/>
      <c r="E13" s="43"/>
      <c r="F13" s="43"/>
      <c r="G13" s="43"/>
      <c r="H13" s="43"/>
      <c r="I13" s="45"/>
      <c r="J13" s="46"/>
      <c r="K13" s="45"/>
      <c r="L13" s="45"/>
    </row>
    <row r="14" spans="3:12" ht="11.25">
      <c r="C14" s="43" t="s">
        <v>28</v>
      </c>
      <c r="D14" s="43"/>
      <c r="E14" s="43"/>
      <c r="F14" s="43"/>
      <c r="G14" s="43"/>
      <c r="H14" s="43"/>
      <c r="I14" s="45"/>
      <c r="J14" s="46"/>
      <c r="K14" s="45"/>
      <c r="L14" s="45"/>
    </row>
    <row r="15" spans="3:12" ht="11.25">
      <c r="C15" s="43" t="s">
        <v>29</v>
      </c>
      <c r="D15" s="43"/>
      <c r="E15" s="43"/>
      <c r="F15" s="43"/>
      <c r="G15" s="43"/>
      <c r="H15" s="43"/>
      <c r="I15" s="45"/>
      <c r="J15" s="46"/>
      <c r="K15" s="45"/>
      <c r="L15" s="45"/>
    </row>
    <row r="16" spans="3:12" ht="11.25">
      <c r="C16" s="43" t="s">
        <v>30</v>
      </c>
      <c r="D16" s="43"/>
      <c r="E16" s="43"/>
      <c r="F16" s="43"/>
      <c r="G16" s="43"/>
      <c r="H16" s="43"/>
      <c r="I16" s="45"/>
      <c r="J16" s="46"/>
      <c r="K16" s="45"/>
      <c r="L16" s="45"/>
    </row>
    <row r="34" spans="3:12" ht="15.75" customHeight="1">
      <c r="C34" s="28" t="s">
        <v>5</v>
      </c>
      <c r="D34" s="15"/>
      <c r="E34" s="15"/>
      <c r="F34" s="15" t="s">
        <v>19</v>
      </c>
      <c r="G34" s="15"/>
      <c r="H34" s="29" t="s">
        <v>20</v>
      </c>
      <c r="I34" s="30"/>
      <c r="J34" s="30"/>
      <c r="K34" s="30"/>
      <c r="L34" s="16"/>
    </row>
    <row r="35" spans="3:11" ht="21" customHeight="1">
      <c r="C35" s="12"/>
      <c r="D35" s="12"/>
      <c r="E35" s="12"/>
      <c r="F35" s="12"/>
      <c r="G35" s="12"/>
      <c r="H35" s="12"/>
      <c r="I35" s="13"/>
      <c r="J35" s="13"/>
      <c r="K35" s="13"/>
    </row>
    <row r="36" spans="2:12" ht="21.75" customHeight="1">
      <c r="B36" s="31" t="s">
        <v>39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2:12" ht="39" customHeight="1">
      <c r="B37" s="26" t="s">
        <v>2</v>
      </c>
      <c r="C37" s="26" t="s">
        <v>3</v>
      </c>
      <c r="D37" s="26" t="s">
        <v>35</v>
      </c>
      <c r="E37" s="26" t="s">
        <v>21</v>
      </c>
      <c r="F37" s="26" t="s">
        <v>0</v>
      </c>
      <c r="G37" s="26" t="s">
        <v>22</v>
      </c>
      <c r="H37" s="26" t="s">
        <v>23</v>
      </c>
      <c r="I37" s="26" t="s">
        <v>1</v>
      </c>
      <c r="J37" s="34" t="s">
        <v>24</v>
      </c>
      <c r="K37" s="35"/>
      <c r="L37" s="36"/>
    </row>
    <row r="38" spans="2:12" ht="11.25">
      <c r="B38" s="27" t="s">
        <v>11</v>
      </c>
      <c r="C38" s="27" t="s">
        <v>12</v>
      </c>
      <c r="D38" s="27" t="s">
        <v>13</v>
      </c>
      <c r="E38" s="27" t="s">
        <v>14</v>
      </c>
      <c r="F38" s="27" t="s">
        <v>15</v>
      </c>
      <c r="G38" s="27" t="s">
        <v>16</v>
      </c>
      <c r="H38" s="27" t="s">
        <v>17</v>
      </c>
      <c r="I38" s="27" t="s">
        <v>18</v>
      </c>
      <c r="J38" s="37">
        <v>-9</v>
      </c>
      <c r="K38" s="38"/>
      <c r="L38" s="39"/>
    </row>
    <row r="39" spans="1:14" ht="131.25" customHeight="1">
      <c r="A39" s="7"/>
      <c r="B39" s="4">
        <v>1</v>
      </c>
      <c r="C39" s="5" t="s">
        <v>45</v>
      </c>
      <c r="D39" s="3">
        <v>1500</v>
      </c>
      <c r="E39" s="23"/>
      <c r="F39" s="17">
        <f>D39*E39</f>
        <v>0</v>
      </c>
      <c r="G39" s="9">
        <v>8</v>
      </c>
      <c r="H39" s="17">
        <f>E39+E39*8%</f>
        <v>0</v>
      </c>
      <c r="I39" s="17">
        <f>F39+F39*8%</f>
        <v>0</v>
      </c>
      <c r="J39" s="40" t="s">
        <v>62</v>
      </c>
      <c r="K39" s="41"/>
      <c r="L39" s="42"/>
      <c r="M39" s="1"/>
      <c r="N39" s="10"/>
    </row>
    <row r="40" spans="5:9" ht="18.75" customHeight="1">
      <c r="E40" s="4" t="s">
        <v>25</v>
      </c>
      <c r="F40" s="20">
        <f>SUM(F39)</f>
        <v>0</v>
      </c>
      <c r="I40" s="20">
        <f>SUM(I39)</f>
        <v>0</v>
      </c>
    </row>
    <row r="41" spans="3:11" ht="11.25">
      <c r="C41" s="48" t="s">
        <v>56</v>
      </c>
      <c r="D41" s="49"/>
      <c r="E41" s="49"/>
      <c r="F41" s="49"/>
      <c r="G41" s="49"/>
      <c r="H41" s="49"/>
      <c r="I41" s="49"/>
      <c r="J41" s="49"/>
      <c r="K41" s="49"/>
    </row>
    <row r="42" spans="3:11" ht="59.25" customHeight="1">
      <c r="C42" s="49"/>
      <c r="D42" s="49"/>
      <c r="E42" s="49"/>
      <c r="F42" s="49"/>
      <c r="G42" s="49"/>
      <c r="H42" s="49"/>
      <c r="I42" s="49"/>
      <c r="J42" s="49"/>
      <c r="K42" s="49"/>
    </row>
    <row r="43" spans="3:12" ht="11.25">
      <c r="C43" s="43" t="s">
        <v>27</v>
      </c>
      <c r="D43" s="43"/>
      <c r="E43" s="43"/>
      <c r="F43" s="43"/>
      <c r="G43" s="43"/>
      <c r="H43" s="43"/>
      <c r="I43" s="45"/>
      <c r="J43" s="46"/>
      <c r="K43" s="45"/>
      <c r="L43" s="45"/>
    </row>
    <row r="44" spans="3:12" ht="11.25">
      <c r="C44" s="43" t="s">
        <v>28</v>
      </c>
      <c r="D44" s="43"/>
      <c r="E44" s="43"/>
      <c r="F44" s="43"/>
      <c r="G44" s="43"/>
      <c r="H44" s="43"/>
      <c r="I44" s="45"/>
      <c r="J44" s="46"/>
      <c r="K44" s="45"/>
      <c r="L44" s="45"/>
    </row>
    <row r="45" spans="3:12" ht="11.25">
      <c r="C45" s="43" t="s">
        <v>29</v>
      </c>
      <c r="D45" s="43"/>
      <c r="E45" s="43"/>
      <c r="F45" s="43"/>
      <c r="G45" s="43"/>
      <c r="H45" s="43"/>
      <c r="I45" s="45"/>
      <c r="J45" s="46"/>
      <c r="K45" s="45"/>
      <c r="L45" s="45"/>
    </row>
    <row r="46" spans="3:12" ht="11.25">
      <c r="C46" s="43" t="s">
        <v>31</v>
      </c>
      <c r="D46" s="43"/>
      <c r="E46" s="43"/>
      <c r="F46" s="43"/>
      <c r="G46" s="43"/>
      <c r="H46" s="43"/>
      <c r="I46" s="45"/>
      <c r="J46" s="46"/>
      <c r="K46" s="45"/>
      <c r="L46" s="45"/>
    </row>
    <row r="47" spans="3:8" ht="11.25">
      <c r="C47" s="43" t="s">
        <v>32</v>
      </c>
      <c r="D47" s="43"/>
      <c r="E47" s="43"/>
      <c r="F47" s="43"/>
      <c r="G47" s="43"/>
      <c r="H47" s="43"/>
    </row>
    <row r="49" ht="11.25">
      <c r="C49" s="6" t="s">
        <v>44</v>
      </c>
    </row>
    <row r="57" spans="3:12" ht="15.75" customHeight="1">
      <c r="C57" s="28" t="s">
        <v>6</v>
      </c>
      <c r="D57" s="15"/>
      <c r="E57" s="15"/>
      <c r="F57" s="15" t="s">
        <v>19</v>
      </c>
      <c r="G57" s="15"/>
      <c r="H57" s="29" t="s">
        <v>20</v>
      </c>
      <c r="I57" s="30"/>
      <c r="J57" s="30"/>
      <c r="K57" s="30"/>
      <c r="L57" s="16"/>
    </row>
    <row r="58" spans="3:11" ht="21" customHeight="1">
      <c r="C58" s="12"/>
      <c r="D58" s="12"/>
      <c r="E58" s="12"/>
      <c r="F58" s="12"/>
      <c r="G58" s="12"/>
      <c r="H58" s="12"/>
      <c r="I58" s="13"/>
      <c r="J58" s="13"/>
      <c r="K58" s="13"/>
    </row>
    <row r="59" spans="2:12" ht="21.75" customHeight="1">
      <c r="B59" s="31" t="s">
        <v>40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2:12" ht="39" customHeight="1">
      <c r="B60" s="26" t="s">
        <v>2</v>
      </c>
      <c r="C60" s="26" t="s">
        <v>3</v>
      </c>
      <c r="D60" s="26" t="s">
        <v>35</v>
      </c>
      <c r="E60" s="26" t="s">
        <v>21</v>
      </c>
      <c r="F60" s="26" t="s">
        <v>0</v>
      </c>
      <c r="G60" s="26" t="s">
        <v>22</v>
      </c>
      <c r="H60" s="26" t="s">
        <v>23</v>
      </c>
      <c r="I60" s="26" t="s">
        <v>1</v>
      </c>
      <c r="J60" s="34" t="s">
        <v>24</v>
      </c>
      <c r="K60" s="35"/>
      <c r="L60" s="36"/>
    </row>
    <row r="61" spans="2:12" ht="11.25">
      <c r="B61" s="27" t="s">
        <v>11</v>
      </c>
      <c r="C61" s="27" t="s">
        <v>12</v>
      </c>
      <c r="D61" s="27" t="s">
        <v>13</v>
      </c>
      <c r="E61" s="27" t="s">
        <v>14</v>
      </c>
      <c r="F61" s="27" t="s">
        <v>15</v>
      </c>
      <c r="G61" s="27" t="s">
        <v>16</v>
      </c>
      <c r="H61" s="27" t="s">
        <v>17</v>
      </c>
      <c r="I61" s="27" t="s">
        <v>18</v>
      </c>
      <c r="J61" s="37">
        <v>-9</v>
      </c>
      <c r="K61" s="38"/>
      <c r="L61" s="39"/>
    </row>
    <row r="62" spans="1:14" ht="150.75" customHeight="1">
      <c r="A62" s="7"/>
      <c r="B62" s="4">
        <v>1</v>
      </c>
      <c r="C62" s="5" t="s">
        <v>46</v>
      </c>
      <c r="D62" s="3">
        <v>250</v>
      </c>
      <c r="E62" s="17"/>
      <c r="F62" s="17">
        <f>D62*E62</f>
        <v>0</v>
      </c>
      <c r="G62" s="9">
        <v>8</v>
      </c>
      <c r="H62" s="17">
        <f>E62+E62*8%</f>
        <v>0</v>
      </c>
      <c r="I62" s="17">
        <f>F62+F62*8%</f>
        <v>0</v>
      </c>
      <c r="J62" s="40" t="s">
        <v>62</v>
      </c>
      <c r="K62" s="41"/>
      <c r="L62" s="42"/>
      <c r="M62" s="1"/>
      <c r="N62" s="10"/>
    </row>
    <row r="63" spans="5:9" ht="18.75" customHeight="1">
      <c r="E63" s="4" t="s">
        <v>25</v>
      </c>
      <c r="F63" s="20">
        <f>SUM(F62)</f>
        <v>0</v>
      </c>
      <c r="I63" s="20">
        <f>SUM(I62)</f>
        <v>0</v>
      </c>
    </row>
    <row r="64" spans="3:11" ht="11.25">
      <c r="C64" s="48" t="s">
        <v>57</v>
      </c>
      <c r="D64" s="49"/>
      <c r="E64" s="49"/>
      <c r="F64" s="49"/>
      <c r="G64" s="49"/>
      <c r="H64" s="49"/>
      <c r="I64" s="49"/>
      <c r="J64" s="49"/>
      <c r="K64" s="49"/>
    </row>
    <row r="65" spans="3:11" ht="41.25" customHeight="1">
      <c r="C65" s="49"/>
      <c r="D65" s="49"/>
      <c r="E65" s="49"/>
      <c r="F65" s="49"/>
      <c r="G65" s="49"/>
      <c r="H65" s="49"/>
      <c r="I65" s="49"/>
      <c r="J65" s="49"/>
      <c r="K65" s="49"/>
    </row>
    <row r="66" spans="3:12" ht="11.25">
      <c r="C66" s="43" t="s">
        <v>27</v>
      </c>
      <c r="D66" s="43"/>
      <c r="E66" s="43"/>
      <c r="F66" s="43"/>
      <c r="G66" s="43"/>
      <c r="H66" s="43"/>
      <c r="I66" s="45"/>
      <c r="J66" s="46"/>
      <c r="K66" s="45"/>
      <c r="L66" s="45"/>
    </row>
    <row r="67" spans="3:12" ht="11.25">
      <c r="C67" s="43" t="s">
        <v>28</v>
      </c>
      <c r="D67" s="43"/>
      <c r="E67" s="43"/>
      <c r="F67" s="43"/>
      <c r="G67" s="43"/>
      <c r="H67" s="43"/>
      <c r="I67" s="45"/>
      <c r="J67" s="46"/>
      <c r="K67" s="45"/>
      <c r="L67" s="45"/>
    </row>
    <row r="68" spans="3:12" ht="27.75" customHeight="1">
      <c r="C68" s="43" t="s">
        <v>37</v>
      </c>
      <c r="D68" s="43"/>
      <c r="E68" s="43"/>
      <c r="F68" s="43"/>
      <c r="G68" s="43"/>
      <c r="H68" s="43"/>
      <c r="I68" s="45"/>
      <c r="J68" s="46"/>
      <c r="K68" s="45"/>
      <c r="L68" s="45"/>
    </row>
    <row r="69" spans="3:12" ht="11.25">
      <c r="C69" s="43" t="s">
        <v>31</v>
      </c>
      <c r="D69" s="43"/>
      <c r="E69" s="43"/>
      <c r="F69" s="43"/>
      <c r="G69" s="43"/>
      <c r="H69" s="43"/>
      <c r="I69" s="45"/>
      <c r="J69" s="46"/>
      <c r="K69" s="45"/>
      <c r="L69" s="45"/>
    </row>
    <row r="70" spans="3:8" ht="11.25">
      <c r="C70" s="43" t="s">
        <v>32</v>
      </c>
      <c r="D70" s="43"/>
      <c r="E70" s="43"/>
      <c r="F70" s="43"/>
      <c r="G70" s="43"/>
      <c r="H70" s="43"/>
    </row>
    <row r="73" ht="11.25">
      <c r="C73" s="6" t="s">
        <v>44</v>
      </c>
    </row>
    <row r="79" spans="3:12" ht="15.75" customHeight="1">
      <c r="C79" s="28" t="s">
        <v>7</v>
      </c>
      <c r="D79" s="15"/>
      <c r="E79" s="15"/>
      <c r="F79" s="15" t="s">
        <v>19</v>
      </c>
      <c r="G79" s="15"/>
      <c r="H79" s="29" t="s">
        <v>20</v>
      </c>
      <c r="I79" s="30"/>
      <c r="J79" s="30"/>
      <c r="K79" s="30"/>
      <c r="L79" s="16"/>
    </row>
    <row r="80" spans="3:11" ht="21" customHeight="1">
      <c r="C80" s="12"/>
      <c r="D80" s="12"/>
      <c r="E80" s="12"/>
      <c r="F80" s="12"/>
      <c r="G80" s="12"/>
      <c r="H80" s="12"/>
      <c r="I80" s="13"/>
      <c r="J80" s="13"/>
      <c r="K80" s="13"/>
    </row>
    <row r="81" spans="2:12" ht="21.75" customHeight="1">
      <c r="B81" s="31" t="s">
        <v>41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</row>
    <row r="82" spans="2:12" ht="39" customHeight="1">
      <c r="B82" s="26" t="s">
        <v>2</v>
      </c>
      <c r="C82" s="26" t="s">
        <v>3</v>
      </c>
      <c r="D82" s="26" t="s">
        <v>35</v>
      </c>
      <c r="E82" s="26" t="s">
        <v>21</v>
      </c>
      <c r="F82" s="26" t="s">
        <v>0</v>
      </c>
      <c r="G82" s="26" t="s">
        <v>22</v>
      </c>
      <c r="H82" s="26" t="s">
        <v>23</v>
      </c>
      <c r="I82" s="26" t="s">
        <v>1</v>
      </c>
      <c r="J82" s="34" t="s">
        <v>24</v>
      </c>
      <c r="K82" s="35"/>
      <c r="L82" s="36"/>
    </row>
    <row r="83" spans="2:12" ht="11.25">
      <c r="B83" s="27" t="s">
        <v>11</v>
      </c>
      <c r="C83" s="27" t="s">
        <v>12</v>
      </c>
      <c r="D83" s="27" t="s">
        <v>13</v>
      </c>
      <c r="E83" s="27" t="s">
        <v>14</v>
      </c>
      <c r="F83" s="27" t="s">
        <v>15</v>
      </c>
      <c r="G83" s="27" t="s">
        <v>16</v>
      </c>
      <c r="H83" s="27" t="s">
        <v>17</v>
      </c>
      <c r="I83" s="27" t="s">
        <v>18</v>
      </c>
      <c r="J83" s="37">
        <v>-9</v>
      </c>
      <c r="K83" s="38"/>
      <c r="L83" s="39"/>
    </row>
    <row r="84" spans="1:14" ht="50.25" customHeight="1">
      <c r="A84" s="7"/>
      <c r="B84" s="4">
        <v>1</v>
      </c>
      <c r="C84" s="5" t="s">
        <v>33</v>
      </c>
      <c r="D84" s="3">
        <v>20</v>
      </c>
      <c r="E84" s="17"/>
      <c r="F84" s="17">
        <f>D84*E84</f>
        <v>0</v>
      </c>
      <c r="G84" s="9">
        <v>8</v>
      </c>
      <c r="H84" s="17">
        <f>E84+E84*8%</f>
        <v>0</v>
      </c>
      <c r="I84" s="17">
        <f>F84+F84*8%</f>
        <v>0</v>
      </c>
      <c r="J84" s="40" t="s">
        <v>62</v>
      </c>
      <c r="K84" s="41"/>
      <c r="L84" s="42"/>
      <c r="M84" s="1"/>
      <c r="N84" s="10"/>
    </row>
    <row r="85" spans="5:9" ht="18.75" customHeight="1">
      <c r="E85" s="4" t="s">
        <v>25</v>
      </c>
      <c r="F85" s="20">
        <f>SUM(F84)</f>
        <v>0</v>
      </c>
      <c r="G85" s="24"/>
      <c r="I85" s="20">
        <f>SUM(I84)</f>
        <v>0</v>
      </c>
    </row>
    <row r="86" spans="3:11" ht="11.25">
      <c r="C86" s="48" t="s">
        <v>58</v>
      </c>
      <c r="D86" s="49"/>
      <c r="E86" s="49"/>
      <c r="F86" s="49"/>
      <c r="G86" s="49"/>
      <c r="H86" s="49"/>
      <c r="I86" s="49"/>
      <c r="J86" s="49"/>
      <c r="K86" s="49"/>
    </row>
    <row r="87" spans="3:11" ht="31.5" customHeight="1">
      <c r="C87" s="49"/>
      <c r="D87" s="49"/>
      <c r="E87" s="49"/>
      <c r="F87" s="49"/>
      <c r="G87" s="49"/>
      <c r="H87" s="49"/>
      <c r="I87" s="49"/>
      <c r="J87" s="49"/>
      <c r="K87" s="49"/>
    </row>
    <row r="88" spans="3:12" ht="11.25">
      <c r="C88" s="43" t="s">
        <v>27</v>
      </c>
      <c r="D88" s="43"/>
      <c r="E88" s="43"/>
      <c r="F88" s="43"/>
      <c r="G88" s="43"/>
      <c r="H88" s="43"/>
      <c r="I88" s="45"/>
      <c r="J88" s="46"/>
      <c r="K88" s="45"/>
      <c r="L88" s="45"/>
    </row>
    <row r="89" spans="3:12" ht="11.25">
      <c r="C89" s="43" t="s">
        <v>28</v>
      </c>
      <c r="D89" s="43"/>
      <c r="E89" s="43"/>
      <c r="F89" s="43"/>
      <c r="G89" s="43"/>
      <c r="H89" s="43"/>
      <c r="I89" s="45"/>
      <c r="J89" s="46"/>
      <c r="K89" s="45"/>
      <c r="L89" s="45"/>
    </row>
    <row r="90" spans="3:12" ht="11.25">
      <c r="C90" s="43" t="s">
        <v>29</v>
      </c>
      <c r="D90" s="43"/>
      <c r="E90" s="43"/>
      <c r="F90" s="43"/>
      <c r="G90" s="43"/>
      <c r="H90" s="43"/>
      <c r="I90" s="45"/>
      <c r="J90" s="46"/>
      <c r="K90" s="45"/>
      <c r="L90" s="45"/>
    </row>
    <row r="91" spans="3:12" ht="11.25">
      <c r="C91" s="43" t="s">
        <v>34</v>
      </c>
      <c r="D91" s="43"/>
      <c r="E91" s="43"/>
      <c r="F91" s="43"/>
      <c r="G91" s="43"/>
      <c r="H91" s="43"/>
      <c r="I91" s="45"/>
      <c r="J91" s="46"/>
      <c r="K91" s="45"/>
      <c r="L91" s="45"/>
    </row>
    <row r="92" spans="3:12" ht="11.25">
      <c r="C92" s="12"/>
      <c r="D92" s="12"/>
      <c r="E92" s="12"/>
      <c r="F92" s="12"/>
      <c r="G92" s="12"/>
      <c r="H92" s="12"/>
      <c r="I92" s="22"/>
      <c r="J92" s="21"/>
      <c r="K92" s="22"/>
      <c r="L92" s="22"/>
    </row>
    <row r="93" spans="3:12" ht="11.25">
      <c r="C93" s="12"/>
      <c r="D93" s="12"/>
      <c r="E93" s="12"/>
      <c r="F93" s="12"/>
      <c r="G93" s="12"/>
      <c r="H93" s="12"/>
      <c r="I93" s="22"/>
      <c r="J93" s="21"/>
      <c r="K93" s="22"/>
      <c r="L93" s="22"/>
    </row>
    <row r="94" spans="3:12" ht="11.25">
      <c r="C94" s="12"/>
      <c r="D94" s="12"/>
      <c r="E94" s="12"/>
      <c r="F94" s="12"/>
      <c r="G94" s="12"/>
      <c r="H94" s="12"/>
      <c r="I94" s="22"/>
      <c r="J94" s="21"/>
      <c r="K94" s="22"/>
      <c r="L94" s="22"/>
    </row>
    <row r="95" spans="3:12" ht="11.25">
      <c r="C95" s="12"/>
      <c r="D95" s="12"/>
      <c r="E95" s="12"/>
      <c r="F95" s="12"/>
      <c r="G95" s="12"/>
      <c r="H95" s="12"/>
      <c r="I95" s="22"/>
      <c r="J95" s="21"/>
      <c r="K95" s="22"/>
      <c r="L95" s="22"/>
    </row>
    <row r="96" spans="3:12" ht="11.25">
      <c r="C96" s="12"/>
      <c r="D96" s="12"/>
      <c r="E96" s="12"/>
      <c r="F96" s="12"/>
      <c r="G96" s="12"/>
      <c r="H96" s="12"/>
      <c r="I96" s="22"/>
      <c r="J96" s="21"/>
      <c r="K96" s="22"/>
      <c r="L96" s="22"/>
    </row>
    <row r="97" spans="3:12" ht="11.25">
      <c r="C97" s="12"/>
      <c r="D97" s="12"/>
      <c r="E97" s="12"/>
      <c r="F97" s="12"/>
      <c r="G97" s="12"/>
      <c r="H97" s="12"/>
      <c r="I97" s="22"/>
      <c r="J97" s="21"/>
      <c r="K97" s="22"/>
      <c r="L97" s="22"/>
    </row>
    <row r="98" spans="3:12" ht="11.25">
      <c r="C98" s="12"/>
      <c r="D98" s="12"/>
      <c r="E98" s="12"/>
      <c r="F98" s="12"/>
      <c r="G98" s="12"/>
      <c r="H98" s="12"/>
      <c r="I98" s="22"/>
      <c r="J98" s="21"/>
      <c r="K98" s="22"/>
      <c r="L98" s="22"/>
    </row>
    <row r="99" spans="3:12" ht="11.25">
      <c r="C99" s="12"/>
      <c r="D99" s="12"/>
      <c r="E99" s="12"/>
      <c r="F99" s="12"/>
      <c r="G99" s="12"/>
      <c r="H99" s="12"/>
      <c r="I99" s="22"/>
      <c r="J99" s="21"/>
      <c r="K99" s="22"/>
      <c r="L99" s="22"/>
    </row>
    <row r="100" spans="3:12" ht="11.25">
      <c r="C100" s="12"/>
      <c r="D100" s="12"/>
      <c r="E100" s="12"/>
      <c r="F100" s="12"/>
      <c r="G100" s="12"/>
      <c r="H100" s="12"/>
      <c r="I100" s="22"/>
      <c r="J100" s="21"/>
      <c r="K100" s="22"/>
      <c r="L100" s="22"/>
    </row>
    <row r="101" spans="3:12" ht="11.25">
      <c r="C101" s="12"/>
      <c r="D101" s="12"/>
      <c r="E101" s="12"/>
      <c r="F101" s="12"/>
      <c r="G101" s="12"/>
      <c r="H101" s="12"/>
      <c r="I101" s="22"/>
      <c r="J101" s="21"/>
      <c r="K101" s="22"/>
      <c r="L101" s="22"/>
    </row>
    <row r="102" spans="3:12" ht="11.25">
      <c r="C102" s="12"/>
      <c r="D102" s="12"/>
      <c r="E102" s="12"/>
      <c r="F102" s="12"/>
      <c r="G102" s="12"/>
      <c r="H102" s="12"/>
      <c r="I102" s="22"/>
      <c r="J102" s="21"/>
      <c r="K102" s="22"/>
      <c r="L102" s="22"/>
    </row>
    <row r="103" spans="3:12" ht="11.25">
      <c r="C103" s="12"/>
      <c r="D103" s="12"/>
      <c r="E103" s="12"/>
      <c r="F103" s="12"/>
      <c r="G103" s="12"/>
      <c r="H103" s="12"/>
      <c r="I103" s="22"/>
      <c r="J103" s="21"/>
      <c r="K103" s="22"/>
      <c r="L103" s="22"/>
    </row>
    <row r="104" spans="3:12" ht="11.25">
      <c r="C104" s="12"/>
      <c r="D104" s="12"/>
      <c r="E104" s="12"/>
      <c r="F104" s="12"/>
      <c r="G104" s="12"/>
      <c r="H104" s="12"/>
      <c r="I104" s="22"/>
      <c r="J104" s="21"/>
      <c r="K104" s="22"/>
      <c r="L104" s="22"/>
    </row>
    <row r="105" spans="3:12" ht="11.25">
      <c r="C105" s="12"/>
      <c r="D105" s="12"/>
      <c r="E105" s="12"/>
      <c r="F105" s="12"/>
      <c r="G105" s="12"/>
      <c r="H105" s="12"/>
      <c r="I105" s="22"/>
      <c r="J105" s="21"/>
      <c r="K105" s="22"/>
      <c r="L105" s="22"/>
    </row>
    <row r="106" spans="3:12" ht="11.25">
      <c r="C106" s="12"/>
      <c r="D106" s="12"/>
      <c r="E106" s="12"/>
      <c r="F106" s="12"/>
      <c r="G106" s="12"/>
      <c r="H106" s="12"/>
      <c r="I106" s="22"/>
      <c r="J106" s="21"/>
      <c r="K106" s="22"/>
      <c r="L106" s="22"/>
    </row>
    <row r="107" spans="3:12" ht="11.25">
      <c r="C107" s="12"/>
      <c r="D107" s="12"/>
      <c r="E107" s="12"/>
      <c r="F107" s="12"/>
      <c r="G107" s="12"/>
      <c r="H107" s="12"/>
      <c r="I107" s="22"/>
      <c r="J107" s="21"/>
      <c r="K107" s="22"/>
      <c r="L107" s="22"/>
    </row>
    <row r="108" spans="3:12" ht="11.25">
      <c r="C108" s="12"/>
      <c r="D108" s="12"/>
      <c r="E108" s="12"/>
      <c r="F108" s="12"/>
      <c r="G108" s="12"/>
      <c r="H108" s="12"/>
      <c r="I108" s="22"/>
      <c r="J108" s="21"/>
      <c r="K108" s="22"/>
      <c r="L108" s="22"/>
    </row>
    <row r="109" spans="3:12" ht="11.25">
      <c r="C109" s="12"/>
      <c r="D109" s="12"/>
      <c r="E109" s="12"/>
      <c r="F109" s="12"/>
      <c r="G109" s="12"/>
      <c r="H109" s="12"/>
      <c r="I109" s="22"/>
      <c r="J109" s="21"/>
      <c r="K109" s="22"/>
      <c r="L109" s="22"/>
    </row>
    <row r="110" spans="3:12" ht="11.25">
      <c r="C110" s="12"/>
      <c r="D110" s="12"/>
      <c r="E110" s="12"/>
      <c r="F110" s="12"/>
      <c r="G110" s="12"/>
      <c r="H110" s="12"/>
      <c r="I110" s="22"/>
      <c r="J110" s="21"/>
      <c r="K110" s="22"/>
      <c r="L110" s="22"/>
    </row>
    <row r="111" spans="3:12" ht="11.25">
      <c r="C111" s="12"/>
      <c r="D111" s="12"/>
      <c r="E111" s="12"/>
      <c r="F111" s="12"/>
      <c r="G111" s="12"/>
      <c r="H111" s="12"/>
      <c r="I111" s="22"/>
      <c r="J111" s="21"/>
      <c r="K111" s="22"/>
      <c r="L111" s="22"/>
    </row>
    <row r="112" spans="3:12" ht="11.25">
      <c r="C112" s="12"/>
      <c r="D112" s="12"/>
      <c r="E112" s="12"/>
      <c r="F112" s="12"/>
      <c r="G112" s="12"/>
      <c r="H112" s="12"/>
      <c r="I112" s="22"/>
      <c r="J112" s="21"/>
      <c r="K112" s="22"/>
      <c r="L112" s="22"/>
    </row>
    <row r="114" spans="3:12" ht="23.25" customHeight="1">
      <c r="C114" s="28" t="s">
        <v>8</v>
      </c>
      <c r="D114" s="15"/>
      <c r="E114" s="15"/>
      <c r="F114" s="15" t="s">
        <v>19</v>
      </c>
      <c r="G114" s="15"/>
      <c r="H114" s="29" t="s">
        <v>20</v>
      </c>
      <c r="I114" s="30"/>
      <c r="J114" s="30"/>
      <c r="K114" s="30"/>
      <c r="L114" s="16"/>
    </row>
    <row r="115" spans="2:12" ht="21.75" customHeight="1">
      <c r="B115" s="31" t="s">
        <v>42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3"/>
    </row>
    <row r="116" spans="2:12" ht="39" customHeight="1">
      <c r="B116" s="26" t="s">
        <v>2</v>
      </c>
      <c r="C116" s="26" t="s">
        <v>3</v>
      </c>
      <c r="D116" s="26" t="s">
        <v>35</v>
      </c>
      <c r="E116" s="26" t="s">
        <v>21</v>
      </c>
      <c r="F116" s="26" t="s">
        <v>0</v>
      </c>
      <c r="G116" s="26" t="s">
        <v>22</v>
      </c>
      <c r="H116" s="26" t="s">
        <v>23</v>
      </c>
      <c r="I116" s="26" t="s">
        <v>1</v>
      </c>
      <c r="J116" s="34" t="s">
        <v>24</v>
      </c>
      <c r="K116" s="35"/>
      <c r="L116" s="36"/>
    </row>
    <row r="117" spans="2:12" ht="11.25">
      <c r="B117" s="27" t="s">
        <v>11</v>
      </c>
      <c r="C117" s="27" t="s">
        <v>12</v>
      </c>
      <c r="D117" s="27" t="s">
        <v>13</v>
      </c>
      <c r="E117" s="27" t="s">
        <v>14</v>
      </c>
      <c r="F117" s="27" t="s">
        <v>15</v>
      </c>
      <c r="G117" s="27" t="s">
        <v>16</v>
      </c>
      <c r="H117" s="27" t="s">
        <v>17</v>
      </c>
      <c r="I117" s="27" t="s">
        <v>18</v>
      </c>
      <c r="J117" s="37">
        <v>-9</v>
      </c>
      <c r="K117" s="38"/>
      <c r="L117" s="39"/>
    </row>
    <row r="118" spans="1:14" ht="137.25" customHeight="1">
      <c r="A118" s="7"/>
      <c r="B118" s="4">
        <v>1</v>
      </c>
      <c r="C118" s="5" t="s">
        <v>47</v>
      </c>
      <c r="D118" s="3">
        <v>250</v>
      </c>
      <c r="E118" s="17"/>
      <c r="F118" s="17">
        <f>D118*E118</f>
        <v>0</v>
      </c>
      <c r="G118" s="9">
        <v>8</v>
      </c>
      <c r="H118" s="17">
        <f>E118+E118*8%</f>
        <v>0</v>
      </c>
      <c r="I118" s="17">
        <f>F118+F118*8%</f>
        <v>0</v>
      </c>
      <c r="J118" s="40" t="s">
        <v>62</v>
      </c>
      <c r="K118" s="41"/>
      <c r="L118" s="42"/>
      <c r="M118" s="1"/>
      <c r="N118" s="10"/>
    </row>
    <row r="119" spans="5:9" ht="18.75" customHeight="1">
      <c r="E119" s="4" t="s">
        <v>25</v>
      </c>
      <c r="F119" s="20">
        <f>SUM(F118)</f>
        <v>0</v>
      </c>
      <c r="I119" s="20">
        <f>SUM(I118)</f>
        <v>0</v>
      </c>
    </row>
    <row r="120" spans="3:11" ht="11.25">
      <c r="C120" s="48" t="s">
        <v>59</v>
      </c>
      <c r="D120" s="49"/>
      <c r="E120" s="49"/>
      <c r="F120" s="49"/>
      <c r="G120" s="49"/>
      <c r="H120" s="49"/>
      <c r="I120" s="49"/>
      <c r="J120" s="49"/>
      <c r="K120" s="49"/>
    </row>
    <row r="121" spans="3:11" ht="63" customHeight="1"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3:12" ht="11.25">
      <c r="C122" s="43" t="s">
        <v>27</v>
      </c>
      <c r="D122" s="43"/>
      <c r="E122" s="43"/>
      <c r="F122" s="43"/>
      <c r="G122" s="43"/>
      <c r="H122" s="43"/>
      <c r="I122" s="45"/>
      <c r="J122" s="46"/>
      <c r="K122" s="45"/>
      <c r="L122" s="45"/>
    </row>
    <row r="123" spans="3:12" ht="11.25">
      <c r="C123" s="43" t="s">
        <v>28</v>
      </c>
      <c r="D123" s="43"/>
      <c r="E123" s="43"/>
      <c r="F123" s="43"/>
      <c r="G123" s="43"/>
      <c r="H123" s="43"/>
      <c r="I123" s="45"/>
      <c r="J123" s="46"/>
      <c r="K123" s="45"/>
      <c r="L123" s="45"/>
    </row>
    <row r="124" spans="3:12" ht="11.25">
      <c r="C124" s="43" t="s">
        <v>29</v>
      </c>
      <c r="D124" s="43"/>
      <c r="E124" s="43"/>
      <c r="F124" s="43"/>
      <c r="G124" s="43"/>
      <c r="H124" s="43"/>
      <c r="I124" s="45"/>
      <c r="J124" s="46"/>
      <c r="K124" s="45"/>
      <c r="L124" s="45"/>
    </row>
    <row r="125" spans="3:12" ht="11.25" customHeight="1">
      <c r="C125" s="43" t="s">
        <v>31</v>
      </c>
      <c r="D125" s="43"/>
      <c r="E125" s="43"/>
      <c r="F125" s="43"/>
      <c r="G125" s="43"/>
      <c r="H125" s="43"/>
      <c r="I125" s="45"/>
      <c r="J125" s="46"/>
      <c r="K125" s="45"/>
      <c r="L125" s="45"/>
    </row>
    <row r="126" spans="3:8" ht="11.25">
      <c r="C126" s="43" t="s">
        <v>32</v>
      </c>
      <c r="D126" s="43"/>
      <c r="E126" s="43"/>
      <c r="F126" s="43"/>
      <c r="G126" s="43"/>
      <c r="H126" s="43"/>
    </row>
    <row r="128" ht="11.25">
      <c r="C128" s="6" t="s">
        <v>44</v>
      </c>
    </row>
    <row r="134" spans="3:12" ht="27" customHeight="1">
      <c r="C134" s="28" t="s">
        <v>9</v>
      </c>
      <c r="D134" s="15"/>
      <c r="E134" s="15"/>
      <c r="F134" s="15" t="s">
        <v>19</v>
      </c>
      <c r="G134" s="15"/>
      <c r="H134" s="29" t="s">
        <v>20</v>
      </c>
      <c r="I134" s="30"/>
      <c r="J134" s="30"/>
      <c r="K134" s="30"/>
      <c r="L134" s="16"/>
    </row>
    <row r="135" spans="3:12" ht="18.75" customHeight="1">
      <c r="C135" s="28"/>
      <c r="D135" s="15"/>
      <c r="E135" s="15"/>
      <c r="F135" s="15"/>
      <c r="G135" s="15"/>
      <c r="H135" s="15"/>
      <c r="I135" s="25"/>
      <c r="J135" s="25"/>
      <c r="K135" s="25"/>
      <c r="L135" s="16"/>
    </row>
    <row r="136" spans="2:12" ht="21.75" customHeight="1">
      <c r="B136" s="31" t="s">
        <v>43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3"/>
    </row>
    <row r="137" spans="2:12" ht="39" customHeight="1">
      <c r="B137" s="26" t="s">
        <v>2</v>
      </c>
      <c r="C137" s="26" t="s">
        <v>3</v>
      </c>
      <c r="D137" s="26" t="s">
        <v>35</v>
      </c>
      <c r="E137" s="26" t="s">
        <v>21</v>
      </c>
      <c r="F137" s="26" t="s">
        <v>0</v>
      </c>
      <c r="G137" s="26" t="s">
        <v>22</v>
      </c>
      <c r="H137" s="26" t="s">
        <v>23</v>
      </c>
      <c r="I137" s="26" t="s">
        <v>1</v>
      </c>
      <c r="J137" s="34" t="s">
        <v>24</v>
      </c>
      <c r="K137" s="35"/>
      <c r="L137" s="36"/>
    </row>
    <row r="138" spans="2:12" ht="11.25">
      <c r="B138" s="27" t="s">
        <v>11</v>
      </c>
      <c r="C138" s="27" t="s">
        <v>12</v>
      </c>
      <c r="D138" s="27" t="s">
        <v>13</v>
      </c>
      <c r="E138" s="27" t="s">
        <v>14</v>
      </c>
      <c r="F138" s="27" t="s">
        <v>15</v>
      </c>
      <c r="G138" s="27" t="s">
        <v>16</v>
      </c>
      <c r="H138" s="27" t="s">
        <v>17</v>
      </c>
      <c r="I138" s="27" t="s">
        <v>18</v>
      </c>
      <c r="J138" s="37">
        <v>-9</v>
      </c>
      <c r="K138" s="38"/>
      <c r="L138" s="39"/>
    </row>
    <row r="139" spans="1:14" ht="144" customHeight="1">
      <c r="A139" s="7"/>
      <c r="B139" s="4">
        <v>1</v>
      </c>
      <c r="C139" s="5" t="s">
        <v>36</v>
      </c>
      <c r="D139" s="3">
        <v>150</v>
      </c>
      <c r="E139" s="17"/>
      <c r="F139" s="17">
        <f>D139*E139</f>
        <v>0</v>
      </c>
      <c r="G139" s="9">
        <v>8</v>
      </c>
      <c r="H139" s="17">
        <f>E139+E139*8%</f>
        <v>0</v>
      </c>
      <c r="I139" s="17">
        <f>F139+F139*8%</f>
        <v>0</v>
      </c>
      <c r="J139" s="40" t="s">
        <v>62</v>
      </c>
      <c r="K139" s="41"/>
      <c r="L139" s="42"/>
      <c r="M139" s="1"/>
      <c r="N139" s="10"/>
    </row>
    <row r="140" spans="5:9" ht="18.75" customHeight="1">
      <c r="E140" s="4" t="s">
        <v>25</v>
      </c>
      <c r="F140" s="20">
        <f>SUM(F139)</f>
        <v>0</v>
      </c>
      <c r="I140" s="20">
        <f>SUM(I139)</f>
        <v>0</v>
      </c>
    </row>
    <row r="141" spans="3:11" ht="11.25">
      <c r="C141" s="48" t="s">
        <v>60</v>
      </c>
      <c r="D141" s="49"/>
      <c r="E141" s="49"/>
      <c r="F141" s="49"/>
      <c r="G141" s="49"/>
      <c r="H141" s="49"/>
      <c r="I141" s="49"/>
      <c r="J141" s="49"/>
      <c r="K141" s="49"/>
    </row>
    <row r="142" spans="3:11" ht="83.25" customHeight="1"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3:12" ht="11.25">
      <c r="C143" s="43" t="s">
        <v>27</v>
      </c>
      <c r="D143" s="43"/>
      <c r="E143" s="43"/>
      <c r="F143" s="43"/>
      <c r="G143" s="43"/>
      <c r="H143" s="43"/>
      <c r="I143" s="45"/>
      <c r="J143" s="46"/>
      <c r="K143" s="45"/>
      <c r="L143" s="45"/>
    </row>
    <row r="144" spans="3:12" ht="11.25">
      <c r="C144" s="43" t="s">
        <v>28</v>
      </c>
      <c r="D144" s="43"/>
      <c r="E144" s="43"/>
      <c r="F144" s="43"/>
      <c r="G144" s="43"/>
      <c r="H144" s="43"/>
      <c r="I144" s="45"/>
      <c r="J144" s="46"/>
      <c r="K144" s="45"/>
      <c r="L144" s="45"/>
    </row>
    <row r="145" spans="3:12" ht="11.25">
      <c r="C145" s="43" t="s">
        <v>29</v>
      </c>
      <c r="D145" s="43"/>
      <c r="E145" s="43"/>
      <c r="F145" s="43"/>
      <c r="G145" s="43"/>
      <c r="H145" s="43"/>
      <c r="I145" s="45"/>
      <c r="J145" s="46"/>
      <c r="K145" s="45"/>
      <c r="L145" s="45"/>
    </row>
    <row r="146" spans="3:12" ht="11.25" customHeight="1">
      <c r="C146" s="43" t="s">
        <v>31</v>
      </c>
      <c r="D146" s="43"/>
      <c r="E146" s="43"/>
      <c r="F146" s="43"/>
      <c r="G146" s="43"/>
      <c r="H146" s="43"/>
      <c r="I146" s="45"/>
      <c r="J146" s="46"/>
      <c r="K146" s="45"/>
      <c r="L146" s="45"/>
    </row>
    <row r="147" spans="3:8" ht="11.25">
      <c r="C147" s="43" t="s">
        <v>32</v>
      </c>
      <c r="D147" s="43"/>
      <c r="E147" s="43"/>
      <c r="F147" s="43"/>
      <c r="G147" s="43"/>
      <c r="H147" s="43"/>
    </row>
    <row r="148" spans="3:12" ht="11.25">
      <c r="C148" s="12"/>
      <c r="D148" s="12"/>
      <c r="E148" s="12"/>
      <c r="F148" s="12"/>
      <c r="G148" s="12"/>
      <c r="H148" s="12"/>
      <c r="I148" s="22"/>
      <c r="J148" s="21"/>
      <c r="K148" s="22"/>
      <c r="L148" s="22"/>
    </row>
    <row r="149" spans="3:12" ht="12.75">
      <c r="C149" s="43" t="s">
        <v>44</v>
      </c>
      <c r="D149" s="44"/>
      <c r="E149" s="44"/>
      <c r="F149" s="44"/>
      <c r="G149" s="44"/>
      <c r="H149" s="44"/>
      <c r="I149" s="44"/>
      <c r="J149" s="44"/>
      <c r="K149" s="22"/>
      <c r="L149" s="22"/>
    </row>
    <row r="150" spans="3:12" ht="11.25">
      <c r="C150" s="12"/>
      <c r="D150" s="12"/>
      <c r="E150" s="12"/>
      <c r="F150" s="12"/>
      <c r="G150" s="12"/>
      <c r="H150" s="12"/>
      <c r="I150" s="22"/>
      <c r="J150" s="21"/>
      <c r="K150" s="22"/>
      <c r="L150" s="22"/>
    </row>
    <row r="151" spans="3:12" ht="11.25">
      <c r="C151" s="12"/>
      <c r="D151" s="12"/>
      <c r="E151" s="12"/>
      <c r="F151" s="12"/>
      <c r="G151" s="12"/>
      <c r="H151" s="12"/>
      <c r="I151" s="22"/>
      <c r="J151" s="21"/>
      <c r="K151" s="22"/>
      <c r="L151" s="22"/>
    </row>
    <row r="153" spans="2:20" s="19" customFormat="1" ht="11.25">
      <c r="B153" s="16"/>
      <c r="C153" s="47"/>
      <c r="D153" s="47"/>
      <c r="E153" s="47"/>
      <c r="F153" s="47"/>
      <c r="G153" s="47"/>
      <c r="H153" s="47"/>
      <c r="I153" s="46"/>
      <c r="J153" s="46"/>
      <c r="K153" s="46"/>
      <c r="L153" s="46"/>
      <c r="M153" s="18"/>
      <c r="N153" s="18"/>
      <c r="O153" s="18"/>
      <c r="P153" s="18"/>
      <c r="Q153" s="18"/>
      <c r="R153" s="18"/>
      <c r="S153" s="18"/>
      <c r="T153" s="18"/>
    </row>
    <row r="154" spans="2:20" s="19" customFormat="1" ht="11.25">
      <c r="B154" s="16"/>
      <c r="C154" s="14"/>
      <c r="I154" s="11"/>
      <c r="J154" s="11"/>
      <c r="K154" s="11"/>
      <c r="L154" s="11"/>
      <c r="M154" s="18"/>
      <c r="N154" s="18"/>
      <c r="O154" s="18"/>
      <c r="P154" s="18"/>
      <c r="Q154" s="18"/>
      <c r="R154" s="18"/>
      <c r="S154" s="18"/>
      <c r="T154" s="18"/>
    </row>
    <row r="155" spans="2:20" s="19" customFormat="1" ht="11.25">
      <c r="B155" s="16"/>
      <c r="I155" s="11"/>
      <c r="J155" s="11"/>
      <c r="K155" s="11"/>
      <c r="L155" s="11"/>
      <c r="M155" s="18"/>
      <c r="N155" s="18"/>
      <c r="O155" s="18"/>
      <c r="P155" s="18"/>
      <c r="Q155" s="18"/>
      <c r="R155" s="18"/>
      <c r="S155" s="18"/>
      <c r="T155" s="18"/>
    </row>
    <row r="156" spans="2:20" s="19" customFormat="1" ht="11.25">
      <c r="B156" s="16"/>
      <c r="I156" s="11"/>
      <c r="J156" s="11"/>
      <c r="K156" s="11"/>
      <c r="L156" s="11"/>
      <c r="M156" s="18"/>
      <c r="N156" s="18"/>
      <c r="O156" s="18"/>
      <c r="P156" s="18"/>
      <c r="Q156" s="18"/>
      <c r="R156" s="18"/>
      <c r="S156" s="18"/>
      <c r="T156" s="18"/>
    </row>
    <row r="157" spans="1:14" ht="15.75">
      <c r="A157"/>
      <c r="B157"/>
      <c r="C157" s="28" t="s">
        <v>10</v>
      </c>
      <c r="D157" s="15"/>
      <c r="E157" s="15"/>
      <c r="F157" s="15" t="s">
        <v>19</v>
      </c>
      <c r="G157" s="15"/>
      <c r="H157" s="29" t="s">
        <v>20</v>
      </c>
      <c r="I157" s="30"/>
      <c r="J157" s="30"/>
      <c r="K157" s="30"/>
      <c r="L157" s="16"/>
      <c r="M157"/>
      <c r="N157"/>
    </row>
    <row r="158" spans="1:14" ht="12.75">
      <c r="A158"/>
      <c r="B158"/>
      <c r="C158" s="12"/>
      <c r="D158" s="12"/>
      <c r="E158" s="12"/>
      <c r="F158" s="12"/>
      <c r="G158" s="12"/>
      <c r="H158" s="12"/>
      <c r="I158" s="13"/>
      <c r="J158" s="13"/>
      <c r="K158" s="13"/>
      <c r="L158"/>
      <c r="M158"/>
      <c r="N158"/>
    </row>
    <row r="159" spans="1:14" ht="21.75" customHeight="1">
      <c r="A159"/>
      <c r="B159" s="31" t="s">
        <v>48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3"/>
      <c r="M159"/>
      <c r="N159"/>
    </row>
    <row r="160" spans="1:14" ht="33.75">
      <c r="A160"/>
      <c r="B160" s="26" t="s">
        <v>2</v>
      </c>
      <c r="C160" s="26" t="s">
        <v>3</v>
      </c>
      <c r="D160" s="26" t="s">
        <v>35</v>
      </c>
      <c r="E160" s="26" t="s">
        <v>21</v>
      </c>
      <c r="F160" s="26" t="s">
        <v>0</v>
      </c>
      <c r="G160" s="26" t="s">
        <v>22</v>
      </c>
      <c r="H160" s="26" t="s">
        <v>23</v>
      </c>
      <c r="I160" s="26" t="s">
        <v>1</v>
      </c>
      <c r="J160" s="34" t="s">
        <v>24</v>
      </c>
      <c r="K160" s="35"/>
      <c r="L160" s="36"/>
      <c r="M160"/>
      <c r="N160"/>
    </row>
    <row r="161" spans="1:14" ht="12.75">
      <c r="A161"/>
      <c r="B161" s="27" t="s">
        <v>11</v>
      </c>
      <c r="C161" s="27" t="s">
        <v>12</v>
      </c>
      <c r="D161" s="27" t="s">
        <v>13</v>
      </c>
      <c r="E161" s="27" t="s">
        <v>14</v>
      </c>
      <c r="F161" s="27" t="s">
        <v>15</v>
      </c>
      <c r="G161" s="27" t="s">
        <v>16</v>
      </c>
      <c r="H161" s="27" t="s">
        <v>17</v>
      </c>
      <c r="I161" s="27" t="s">
        <v>18</v>
      </c>
      <c r="J161" s="37">
        <v>-9</v>
      </c>
      <c r="K161" s="38"/>
      <c r="L161" s="39"/>
      <c r="M161"/>
      <c r="N161"/>
    </row>
    <row r="162" spans="1:14" ht="142.5" customHeight="1">
      <c r="A162" s="7"/>
      <c r="B162" s="4">
        <v>1</v>
      </c>
      <c r="C162" s="5" t="s">
        <v>49</v>
      </c>
      <c r="D162" s="3">
        <v>50</v>
      </c>
      <c r="E162" s="17"/>
      <c r="F162" s="17">
        <f>D162*E162</f>
        <v>0</v>
      </c>
      <c r="G162" s="9">
        <v>8</v>
      </c>
      <c r="H162" s="17">
        <f>E162+E162*8%</f>
        <v>0</v>
      </c>
      <c r="I162" s="17">
        <f>F162+F162*8%</f>
        <v>0</v>
      </c>
      <c r="J162" s="40" t="s">
        <v>62</v>
      </c>
      <c r="K162" s="41"/>
      <c r="L162" s="42"/>
      <c r="M162" s="1"/>
      <c r="N162" s="10"/>
    </row>
    <row r="163" spans="1:14" ht="22.5" customHeight="1">
      <c r="A163"/>
      <c r="B163"/>
      <c r="C163"/>
      <c r="D163"/>
      <c r="E163" s="4" t="s">
        <v>25</v>
      </c>
      <c r="F163" s="20">
        <f>F162</f>
        <v>0</v>
      </c>
      <c r="G163"/>
      <c r="H163"/>
      <c r="I163" s="20">
        <f>I162</f>
        <v>0</v>
      </c>
      <c r="J163"/>
      <c r="K163"/>
      <c r="L163"/>
      <c r="M163"/>
      <c r="N163"/>
    </row>
    <row r="185" spans="1:14" ht="15.75">
      <c r="A185"/>
      <c r="B185"/>
      <c r="C185" s="28" t="s">
        <v>50</v>
      </c>
      <c r="D185" s="15"/>
      <c r="E185" s="15"/>
      <c r="F185" s="15" t="s">
        <v>19</v>
      </c>
      <c r="G185" s="15"/>
      <c r="H185" s="29" t="s">
        <v>54</v>
      </c>
      <c r="I185" s="30"/>
      <c r="J185" s="30"/>
      <c r="K185" s="30"/>
      <c r="L185" s="16"/>
      <c r="M185"/>
      <c r="N185"/>
    </row>
    <row r="186" spans="1:14" ht="12.75">
      <c r="A186"/>
      <c r="B186"/>
      <c r="C186" s="12"/>
      <c r="D186" s="12"/>
      <c r="E186" s="12"/>
      <c r="F186" s="12"/>
      <c r="G186" s="12"/>
      <c r="H186" s="12"/>
      <c r="I186" s="13"/>
      <c r="J186" s="13"/>
      <c r="K186" s="13"/>
      <c r="L186"/>
      <c r="M186"/>
      <c r="N186"/>
    </row>
    <row r="187" spans="1:14" ht="21.75" customHeight="1">
      <c r="A187"/>
      <c r="B187" s="31" t="s">
        <v>51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3"/>
      <c r="M187"/>
      <c r="N187"/>
    </row>
    <row r="188" spans="1:14" ht="33.75">
      <c r="A188"/>
      <c r="B188" s="26" t="s">
        <v>2</v>
      </c>
      <c r="C188" s="26" t="s">
        <v>3</v>
      </c>
      <c r="D188" s="26" t="s">
        <v>35</v>
      </c>
      <c r="E188" s="26" t="s">
        <v>21</v>
      </c>
      <c r="F188" s="26" t="s">
        <v>0</v>
      </c>
      <c r="G188" s="26" t="s">
        <v>22</v>
      </c>
      <c r="H188" s="26" t="s">
        <v>23</v>
      </c>
      <c r="I188" s="26" t="s">
        <v>1</v>
      </c>
      <c r="J188" s="34" t="s">
        <v>24</v>
      </c>
      <c r="K188" s="35"/>
      <c r="L188" s="36"/>
      <c r="M188"/>
      <c r="N188"/>
    </row>
    <row r="189" spans="1:14" ht="12.75">
      <c r="A189"/>
      <c r="B189" s="27" t="s">
        <v>11</v>
      </c>
      <c r="C189" s="27" t="s">
        <v>12</v>
      </c>
      <c r="D189" s="27" t="s">
        <v>13</v>
      </c>
      <c r="E189" s="27" t="s">
        <v>14</v>
      </c>
      <c r="F189" s="27" t="s">
        <v>15</v>
      </c>
      <c r="G189" s="27" t="s">
        <v>16</v>
      </c>
      <c r="H189" s="27" t="s">
        <v>17</v>
      </c>
      <c r="I189" s="27" t="s">
        <v>18</v>
      </c>
      <c r="J189" s="37">
        <v>-9</v>
      </c>
      <c r="K189" s="38"/>
      <c r="L189" s="39"/>
      <c r="M189"/>
      <c r="N189"/>
    </row>
    <row r="190" spans="1:14" ht="119.25" customHeight="1">
      <c r="A190" s="7"/>
      <c r="B190" s="4">
        <v>1</v>
      </c>
      <c r="C190" s="5" t="s">
        <v>52</v>
      </c>
      <c r="D190" s="3">
        <v>3000</v>
      </c>
      <c r="E190" s="17"/>
      <c r="F190" s="17">
        <f>D190*E190</f>
        <v>0</v>
      </c>
      <c r="G190" s="9">
        <v>8</v>
      </c>
      <c r="H190" s="17">
        <f>E190+E190*8%</f>
        <v>0</v>
      </c>
      <c r="I190" s="17">
        <f>F190+F190*8%</f>
        <v>0</v>
      </c>
      <c r="J190" s="40" t="s">
        <v>61</v>
      </c>
      <c r="K190" s="41"/>
      <c r="L190" s="42"/>
      <c r="M190" s="1"/>
      <c r="N190" s="10"/>
    </row>
    <row r="191" spans="1:14" ht="121.5" customHeight="1">
      <c r="A191" s="7"/>
      <c r="B191" s="4">
        <v>2</v>
      </c>
      <c r="C191" s="5" t="s">
        <v>53</v>
      </c>
      <c r="D191" s="3">
        <v>400</v>
      </c>
      <c r="E191" s="17"/>
      <c r="F191" s="17">
        <f>D191*E191</f>
        <v>0</v>
      </c>
      <c r="G191" s="9">
        <v>8</v>
      </c>
      <c r="H191" s="17">
        <f>E191+E191*8%</f>
        <v>0</v>
      </c>
      <c r="I191" s="17">
        <f>F191+F191*8%</f>
        <v>0</v>
      </c>
      <c r="J191" s="40" t="s">
        <v>62</v>
      </c>
      <c r="K191" s="41"/>
      <c r="L191" s="42"/>
      <c r="M191" s="1"/>
      <c r="N191" s="10"/>
    </row>
    <row r="192" spans="1:14" ht="22.5" customHeight="1">
      <c r="A192"/>
      <c r="B192"/>
      <c r="C192"/>
      <c r="D192"/>
      <c r="E192" s="4" t="s">
        <v>25</v>
      </c>
      <c r="F192" s="20">
        <f>SUM(F190:F191)</f>
        <v>0</v>
      </c>
      <c r="G192"/>
      <c r="H192"/>
      <c r="I192" s="20">
        <f>SUM(I190:I191)</f>
        <v>0</v>
      </c>
      <c r="J192"/>
      <c r="K192"/>
      <c r="L192"/>
      <c r="M192"/>
      <c r="N192"/>
    </row>
  </sheetData>
  <sheetProtection/>
  <mergeCells count="77">
    <mergeCell ref="C126:H126"/>
    <mergeCell ref="C147:H147"/>
    <mergeCell ref="C11:K12"/>
    <mergeCell ref="C41:K42"/>
    <mergeCell ref="C64:K65"/>
    <mergeCell ref="C86:K87"/>
    <mergeCell ref="C120:K121"/>
    <mergeCell ref="C141:K142"/>
    <mergeCell ref="C125:L125"/>
    <mergeCell ref="J138:L138"/>
    <mergeCell ref="B115:L115"/>
    <mergeCell ref="J116:L116"/>
    <mergeCell ref="H157:K157"/>
    <mergeCell ref="B159:L159"/>
    <mergeCell ref="J160:L160"/>
    <mergeCell ref="J161:L161"/>
    <mergeCell ref="J162:L162"/>
    <mergeCell ref="J117:L117"/>
    <mergeCell ref="C122:L122"/>
    <mergeCell ref="C123:L123"/>
    <mergeCell ref="C143:L143"/>
    <mergeCell ref="C153:L153"/>
    <mergeCell ref="C145:L145"/>
    <mergeCell ref="C146:L146"/>
    <mergeCell ref="C124:L124"/>
    <mergeCell ref="C90:L90"/>
    <mergeCell ref="C144:L144"/>
    <mergeCell ref="C91:L91"/>
    <mergeCell ref="H114:K114"/>
    <mergeCell ref="H134:K134"/>
    <mergeCell ref="B136:L136"/>
    <mergeCell ref="J137:L137"/>
    <mergeCell ref="C69:L69"/>
    <mergeCell ref="C70:H70"/>
    <mergeCell ref="H79:K79"/>
    <mergeCell ref="B81:L81"/>
    <mergeCell ref="J118:L118"/>
    <mergeCell ref="J82:L82"/>
    <mergeCell ref="J83:L83"/>
    <mergeCell ref="J84:L84"/>
    <mergeCell ref="C88:L88"/>
    <mergeCell ref="C89:L89"/>
    <mergeCell ref="J60:L60"/>
    <mergeCell ref="J61:L61"/>
    <mergeCell ref="J62:L62"/>
    <mergeCell ref="C66:L66"/>
    <mergeCell ref="C67:L67"/>
    <mergeCell ref="C68:L68"/>
    <mergeCell ref="C47:H47"/>
    <mergeCell ref="C43:L43"/>
    <mergeCell ref="C44:L44"/>
    <mergeCell ref="C45:L45"/>
    <mergeCell ref="C46:L46"/>
    <mergeCell ref="B59:L59"/>
    <mergeCell ref="H57:K57"/>
    <mergeCell ref="J37:L37"/>
    <mergeCell ref="J38:L38"/>
    <mergeCell ref="J39:L39"/>
    <mergeCell ref="C14:L14"/>
    <mergeCell ref="C15:L15"/>
    <mergeCell ref="C16:L16"/>
    <mergeCell ref="C149:J149"/>
    <mergeCell ref="H4:K4"/>
    <mergeCell ref="B6:L6"/>
    <mergeCell ref="J7:L7"/>
    <mergeCell ref="J8:L8"/>
    <mergeCell ref="J9:L9"/>
    <mergeCell ref="J139:L139"/>
    <mergeCell ref="C13:L13"/>
    <mergeCell ref="H34:K34"/>
    <mergeCell ref="B36:L36"/>
    <mergeCell ref="H185:K185"/>
    <mergeCell ref="B187:L187"/>
    <mergeCell ref="J188:L188"/>
    <mergeCell ref="J189:L189"/>
    <mergeCell ref="J191:L191"/>
    <mergeCell ref="J190:L190"/>
  </mergeCells>
  <conditionalFormatting sqref="G9">
    <cfRule type="expression" priority="128" dxfId="0">
      <formula>IF($D9="",0,IF(G9="",1,0))</formula>
    </cfRule>
  </conditionalFormatting>
  <conditionalFormatting sqref="G9">
    <cfRule type="expression" priority="45" dxfId="0">
      <formula>IF($D9="",0,IF(G9="",1,0))</formula>
    </cfRule>
  </conditionalFormatting>
  <conditionalFormatting sqref="G62">
    <cfRule type="expression" priority="24" dxfId="0">
      <formula>IF($D62="",0,IF(G62="",1,0))</formula>
    </cfRule>
  </conditionalFormatting>
  <conditionalFormatting sqref="G62">
    <cfRule type="expression" priority="23" dxfId="0">
      <formula>IF($D62="",0,IF(G62="",1,0))</formula>
    </cfRule>
  </conditionalFormatting>
  <conditionalFormatting sqref="G84">
    <cfRule type="expression" priority="22" dxfId="0">
      <formula>IF($D84="",0,IF(G84="",1,0))</formula>
    </cfRule>
  </conditionalFormatting>
  <conditionalFormatting sqref="G84">
    <cfRule type="expression" priority="21" dxfId="0">
      <formula>IF($D84="",0,IF(G84="",1,0))</formula>
    </cfRule>
  </conditionalFormatting>
  <conditionalFormatting sqref="G118">
    <cfRule type="expression" priority="20" dxfId="0">
      <formula>IF($D118="",0,IF(G118="",1,0))</formula>
    </cfRule>
  </conditionalFormatting>
  <conditionalFormatting sqref="G118">
    <cfRule type="expression" priority="19" dxfId="0">
      <formula>IF($D118="",0,IF(G118="",1,0))</formula>
    </cfRule>
  </conditionalFormatting>
  <conditionalFormatting sqref="G139">
    <cfRule type="expression" priority="18" dxfId="0">
      <formula>IF($D139="",0,IF(G139="",1,0))</formula>
    </cfRule>
  </conditionalFormatting>
  <conditionalFormatting sqref="G139">
    <cfRule type="expression" priority="17" dxfId="0">
      <formula>IF($D139="",0,IF(G139="",1,0))</formula>
    </cfRule>
  </conditionalFormatting>
  <conditionalFormatting sqref="G39">
    <cfRule type="expression" priority="2" dxfId="0">
      <formula>IF($D39="",0,IF(G39="",1,0))</formula>
    </cfRule>
  </conditionalFormatting>
  <conditionalFormatting sqref="G39">
    <cfRule type="expression" priority="1" dxfId="0">
      <formula>IF($D39="",0,IF(G39="",1,0))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>&amp;L&amp;"Arial,Pogrubiony"&amp;12ZP/220/115/23&amp;C&amp;"Arial,Pogrubiony"&amp;14Formularz cen jednostkowych&amp;R&amp;12Załącznik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4" sqref="A4:IV19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/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Wioleta Sybal</cp:lastModifiedBy>
  <cp:lastPrinted>2023-09-21T08:50:37Z</cp:lastPrinted>
  <dcterms:created xsi:type="dcterms:W3CDTF">2012-10-05T06:56:29Z</dcterms:created>
  <dcterms:modified xsi:type="dcterms:W3CDTF">2023-10-12T11:19:54Z</dcterms:modified>
  <cp:category/>
  <cp:version/>
  <cp:contentType/>
  <cp:contentStatus/>
</cp:coreProperties>
</file>