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469FC824-E093-4D44-8130-8A9A835C98A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 część wg cen taryfowych" sheetId="4" r:id="rId1"/>
    <sheet name="II część wg cen konk. i taryf.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4" l="1"/>
  <c r="B46" i="4"/>
  <c r="B47" i="4" l="1"/>
  <c r="D38" i="4"/>
  <c r="C38" i="4"/>
  <c r="D37" i="4"/>
  <c r="D28" i="4"/>
  <c r="D27" i="4"/>
  <c r="D19" i="4"/>
  <c r="C19" i="4"/>
  <c r="D18" i="4"/>
  <c r="D9" i="4"/>
  <c r="D37" i="2"/>
  <c r="D28" i="2"/>
  <c r="D19" i="2"/>
  <c r="D10" i="2"/>
  <c r="B42" i="2" l="1"/>
  <c r="I45" i="4"/>
  <c r="I46" i="4" l="1"/>
  <c r="D20" i="2"/>
  <c r="D29" i="2"/>
  <c r="B44" i="2" l="1"/>
  <c r="B43" i="2"/>
  <c r="I41" i="2" l="1"/>
  <c r="I42" i="2" l="1"/>
</calcChain>
</file>

<file path=xl/sharedStrings.xml><?xml version="1.0" encoding="utf-8"?>
<sst xmlns="http://schemas.openxmlformats.org/spreadsheetml/2006/main" count="187" uniqueCount="51">
  <si>
    <t>jednostki miary</t>
  </si>
  <si>
    <t>kWh</t>
  </si>
  <si>
    <t>Opłata sieciowa zmienna</t>
  </si>
  <si>
    <t>kWh/h</t>
  </si>
  <si>
    <t>suma</t>
  </si>
  <si>
    <t xml:space="preserve">Opłata sieciowa stała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</si>
  <si>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</si>
  <si>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</si>
  <si>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</si>
  <si>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</si>
  <si>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</si>
  <si>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</si>
  <si>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</si>
  <si>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</si>
  <si>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</si>
  <si>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</si>
  <si>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</si>
  <si>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</si>
  <si>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</si>
  <si>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 xml:space="preserve"> </t>
  </si>
  <si>
    <t>W-4 ZW Z PODATKU AKCYZOWEGO</t>
  </si>
  <si>
    <t>Paliwo gazowe - wg taryfy  zatwierdzonej przez Prezesa URE</t>
  </si>
  <si>
    <t>Opłata - abonament za sprzedaż paliwa gazowego - wg taryfy  zatwierdzonej przez Prezesa URE</t>
  </si>
  <si>
    <t>Opłata - abonament za sprzedaż paliwa gazowego  - wg taryfy  zatwierdzonej przez Prezesa URE</t>
  </si>
  <si>
    <t>1. Suma brutto</t>
  </si>
  <si>
    <t>2. Suma netto (wartość brutto/1,23)</t>
  </si>
  <si>
    <t>Paliwo gazowe -wg cen konkurencyjnych</t>
  </si>
  <si>
    <t>Opłata - abonament za sprzedaż paliwa gazowego wg cen konkurencyjnych</t>
  </si>
  <si>
    <t>Paliwo gazowe - wg cen konkurencyjnych</t>
  </si>
  <si>
    <t>Opłata - abonament za sprzedaż paliwa gazowego - wg cen konkurencyjnych</t>
  </si>
  <si>
    <t>W-3.6 ZW Z PODATKU AKCYZOWEGO</t>
  </si>
  <si>
    <t>W-3.6 PŁATNIK PODATKU AKCYZOWEGO</t>
  </si>
  <si>
    <t>ilość ppg</t>
  </si>
  <si>
    <t>"Kompleksowa dostawa gazu ziemnego wysokometanowego (grupa E) obejmująca – sprzedaż i dystrybucję gazu dla potrzeb Gminy Głuchołazy oraz gminnych jednostek organizacyjnych "</t>
  </si>
  <si>
    <t>PSG O/Zabrze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</si>
  <si>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...do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</si>
  <si>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W-5 ZW Z PODATKU AKCYZOWEGO</t>
  </si>
  <si>
    <t>W-3.9 ZW Z PODATKU AKCYZOWEGO</t>
  </si>
  <si>
    <t>Podsumowane dla Tabeli nr 1-4:</t>
  </si>
  <si>
    <t>W-2.1 ZW Z PODATKU AKCYZOWEGO</t>
  </si>
  <si>
    <t>*W związku z dynamiczną zmianą przepisów prawa podatkowego, w zakresie naliczenia podatku od towarów i usług VAT, do oceny ofert zamawiający wymaga by Wykonawca w złożonej ofercie zastosował 23% stawkę. Rozliczenie zamówienia nastąpi wg stawki podatku VAT obowiązującej dla danego okresu rozliczeniowego.</t>
  </si>
  <si>
    <t xml:space="preserve">Załącznik nr 1B do SWZ </t>
  </si>
  <si>
    <t xml:space="preserve">Załącznik nr 1A do SWZ </t>
  </si>
  <si>
    <t>1 (dotyczy pkt. 12 wymienionego w załączniku nr 1 do SWZ)</t>
  </si>
  <si>
    <t>2 (dotyczy pkt. 4 wymienionego w załączniku nr 1 do SWZ)</t>
  </si>
  <si>
    <t>3 (dotyczy pkt. 3,11,20 wymienionych w załączniku nr 1 do SWZ)</t>
  </si>
  <si>
    <t>4 (dotyczy pkt. 1,2,18 wymienionych w załączniku nr 1 do SWZ)</t>
  </si>
  <si>
    <t>1 (dotyczy pkt. 6,9,14,15,17,21,22,23 wymienionych w załączniku nr 1 do SWZ)</t>
  </si>
  <si>
    <t>2 (dotyczy pkt. 5,7,8,13 wymienionych w załączniku nr 1 do SWZ)</t>
  </si>
  <si>
    <t>4 (dotyczy pkt. 15a wymienionych w załączniku nr 1 do SWZ)</t>
  </si>
  <si>
    <t>3 (dotyczy pkt. 10,16,19 wymienionych w załączniku nr 1 do 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</si>
</sst>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sz val="9"/>
      <color rgb="FF4472C4"/>
      <name val="Calibri Light"/>
      <family val="2"/>
      <charset val="238"/>
    </font>
    <font>
      <sz val="9"/>
      <color theme="8"/>
      <name val="Calibri Light"/>
      <family val="2"/>
      <charset val="238"/>
      <scheme val="major"/>
    </font>
    <font>
      <sz val="9"/>
      <color theme="8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4" fontId="2" fillId="0" borderId="0" xfId="0" applyNumberFormat="1" applyFont="1" applyAlignment="1">
      <alignment horizontal="center" vertical="center"/>
    </xf>
    <xf numFmtId="0" fontId="5" fillId="0" borderId="0" xfId="0" quotePrefix="1" applyFont="1"/>
    <xf numFmtId="4" fontId="5" fillId="0" borderId="1" xfId="0" applyNumberFormat="1" applyFont="1" applyBorder="1" applyAlignment="1">
      <alignment vertical="center"/>
    </xf>
    <xf numFmtId="166" fontId="5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166" fontId="9" fillId="0" borderId="1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/>
    </xf>
    <xf numFmtId="4" fontId="5" fillId="4" borderId="1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2" fillId="5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9984-1983-43B3-A1ED-345435990105}">
  <dimension ref="A1:K56"/>
  <sheetViews>
    <sheetView topLeftCell="A37" zoomScale="140" zoomScaleNormal="140" workbookViewId="0">
      <selection activeCell="D26" sqref="D26"/>
    </sheetView>
  </sheetViews>
  <sheetFormatPr defaultColWidth="9.42578125" defaultRowHeight="12" x14ac:dyDescent="0.2"/>
  <cols>
    <col min="1" max="1" width="41.140625" style="2" customWidth="1"/>
    <col min="2" max="2" width="11.28515625" style="1" customWidth="1"/>
    <col min="3" max="3" width="4.85546875" style="1" customWidth="1"/>
    <col min="4" max="4" width="12" style="1" customWidth="1"/>
    <col min="5" max="5" width="10.85546875" style="2" customWidth="1"/>
    <col min="6" max="6" width="13.42578125" style="1" customWidth="1"/>
    <col min="7" max="7" width="7.5703125" style="1" customWidth="1"/>
    <col min="8" max="8" width="10.85546875" style="1" customWidth="1"/>
    <col min="9" max="9" width="12.140625" style="1" customWidth="1"/>
    <col min="10" max="10" width="9.42578125" style="1"/>
    <col min="11" max="11" width="8.140625" style="1" customWidth="1"/>
    <col min="12" max="16384" width="9.42578125" style="1"/>
  </cols>
  <sheetData>
    <row r="1" spans="1:9" ht="20.25" customHeight="1" x14ac:dyDescent="0.2">
      <c r="G1" s="59" t="s">
        <v>42</v>
      </c>
      <c r="H1" s="59"/>
      <c r="I1" s="59"/>
    </row>
    <row r="2" spans="1:9" ht="43.5" customHeight="1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</row>
    <row r="3" spans="1:9" ht="20.100000000000001" customHeight="1" x14ac:dyDescent="0.2">
      <c r="A3" s="48"/>
      <c r="B3" s="3"/>
      <c r="C3" s="3"/>
      <c r="D3" s="4"/>
      <c r="E3" s="5"/>
      <c r="F3" s="39"/>
      <c r="G3" s="39"/>
      <c r="H3" s="39"/>
      <c r="I3" s="40"/>
    </row>
    <row r="4" spans="1:9" ht="26.25" customHeight="1" x14ac:dyDescent="0.2">
      <c r="A4" s="53" t="s">
        <v>47</v>
      </c>
      <c r="B4" s="6"/>
      <c r="C4" s="6"/>
      <c r="D4" s="6"/>
      <c r="E4" s="7"/>
      <c r="F4" s="8"/>
      <c r="G4" s="8" t="s">
        <v>36</v>
      </c>
      <c r="H4" s="8"/>
      <c r="I4" s="8" t="s">
        <v>34</v>
      </c>
    </row>
    <row r="5" spans="1:9" ht="48" x14ac:dyDescent="0.2">
      <c r="A5" s="12" t="s">
        <v>10</v>
      </c>
      <c r="B5" s="9" t="s">
        <v>0</v>
      </c>
      <c r="C5" s="10" t="s">
        <v>17</v>
      </c>
      <c r="D5" s="11" t="s">
        <v>16</v>
      </c>
      <c r="E5" s="12" t="s">
        <v>11</v>
      </c>
      <c r="F5" s="13" t="s">
        <v>9</v>
      </c>
      <c r="G5" s="13" t="s">
        <v>12</v>
      </c>
      <c r="H5" s="13" t="s">
        <v>7</v>
      </c>
      <c r="I5" s="13" t="s">
        <v>8</v>
      </c>
    </row>
    <row r="6" spans="1:9" x14ac:dyDescent="0.2">
      <c r="A6" s="12">
        <v>1</v>
      </c>
      <c r="B6" s="14">
        <v>2</v>
      </c>
      <c r="C6" s="15">
        <v>3</v>
      </c>
      <c r="D6" s="10">
        <v>4</v>
      </c>
      <c r="E6" s="12">
        <v>5</v>
      </c>
      <c r="F6" s="16">
        <v>6</v>
      </c>
      <c r="G6" s="16">
        <v>7</v>
      </c>
      <c r="H6" s="16">
        <v>8</v>
      </c>
      <c r="I6" s="16">
        <v>9</v>
      </c>
    </row>
    <row r="7" spans="1:9" s="4" customFormat="1" ht="24" x14ac:dyDescent="0.2">
      <c r="A7" s="49" t="s">
        <v>21</v>
      </c>
      <c r="B7" s="30" t="s">
        <v>1</v>
      </c>
      <c r="C7" s="30">
        <v>1</v>
      </c>
      <c r="D7" s="31">
        <v>1657763</v>
      </c>
      <c r="E7" s="42"/>
      <c r="F7" s="32"/>
      <c r="G7" s="33"/>
      <c r="H7" s="33"/>
      <c r="I7" s="33"/>
    </row>
    <row r="8" spans="1:9" s="4" customFormat="1" ht="36" x14ac:dyDescent="0.2">
      <c r="A8" s="49" t="s">
        <v>23</v>
      </c>
      <c r="B8" s="30" t="s">
        <v>18</v>
      </c>
      <c r="C8" s="34">
        <v>8</v>
      </c>
      <c r="D8" s="32">
        <v>12</v>
      </c>
      <c r="E8" s="43"/>
      <c r="F8" s="32"/>
      <c r="G8" s="33"/>
      <c r="H8" s="33"/>
      <c r="I8" s="33"/>
    </row>
    <row r="9" spans="1:9" x14ac:dyDescent="0.2">
      <c r="A9" s="41" t="s">
        <v>2</v>
      </c>
      <c r="B9" s="14" t="s">
        <v>1</v>
      </c>
      <c r="C9" s="14">
        <v>1</v>
      </c>
      <c r="D9" s="52">
        <f>D7</f>
        <v>1657763</v>
      </c>
      <c r="E9" s="25"/>
      <c r="F9" s="32"/>
      <c r="G9" s="17"/>
      <c r="H9" s="17"/>
      <c r="I9" s="33"/>
    </row>
    <row r="10" spans="1:9" ht="25.5" customHeight="1" x14ac:dyDescent="0.2">
      <c r="A10" s="41" t="s">
        <v>13</v>
      </c>
      <c r="B10" s="14" t="s">
        <v>3</v>
      </c>
      <c r="C10" s="14">
        <v>1</v>
      </c>
      <c r="D10" s="23">
        <v>14331360</v>
      </c>
      <c r="E10" s="25"/>
      <c r="F10" s="32"/>
      <c r="G10" s="17"/>
      <c r="H10" s="17"/>
      <c r="I10" s="33"/>
    </row>
    <row r="11" spans="1:9" x14ac:dyDescent="0.2">
      <c r="A11" s="7"/>
      <c r="B11" s="6"/>
      <c r="C11" s="6"/>
      <c r="D11" s="26"/>
      <c r="E11" s="27"/>
      <c r="F11" s="28"/>
      <c r="G11" s="18" t="s">
        <v>4</v>
      </c>
      <c r="H11" s="18"/>
      <c r="I11" s="18"/>
    </row>
    <row r="12" spans="1:9" x14ac:dyDescent="0.2">
      <c r="A12" s="47"/>
      <c r="B12" s="6"/>
      <c r="C12" s="6"/>
      <c r="D12" s="6"/>
      <c r="E12" s="7"/>
      <c r="F12" s="6"/>
      <c r="G12" s="6"/>
      <c r="H12" s="6"/>
      <c r="I12" s="19"/>
    </row>
    <row r="13" spans="1:9" ht="24" x14ac:dyDescent="0.2">
      <c r="A13" s="54" t="s">
        <v>48</v>
      </c>
      <c r="B13" s="6"/>
      <c r="C13" s="6"/>
      <c r="D13" s="6"/>
      <c r="E13" s="7"/>
      <c r="F13" s="8"/>
      <c r="G13" s="8" t="s">
        <v>20</v>
      </c>
      <c r="H13" s="8"/>
      <c r="I13" s="8" t="s">
        <v>34</v>
      </c>
    </row>
    <row r="14" spans="1:9" ht="48" x14ac:dyDescent="0.2">
      <c r="A14" s="12" t="s">
        <v>10</v>
      </c>
      <c r="B14" s="9" t="s">
        <v>0</v>
      </c>
      <c r="C14" s="10" t="s">
        <v>17</v>
      </c>
      <c r="D14" s="11" t="s">
        <v>16</v>
      </c>
      <c r="E14" s="12" t="s">
        <v>11</v>
      </c>
      <c r="F14" s="13" t="s">
        <v>9</v>
      </c>
      <c r="G14" s="13" t="s">
        <v>12</v>
      </c>
      <c r="H14" s="13" t="s">
        <v>7</v>
      </c>
      <c r="I14" s="13" t="s">
        <v>8</v>
      </c>
    </row>
    <row r="15" spans="1:9" x14ac:dyDescent="0.2">
      <c r="A15" s="12">
        <v>1</v>
      </c>
      <c r="B15" s="14">
        <v>2</v>
      </c>
      <c r="C15" s="15">
        <v>3</v>
      </c>
      <c r="D15" s="11">
        <v>4</v>
      </c>
      <c r="E15" s="12">
        <v>5</v>
      </c>
      <c r="F15" s="37">
        <v>6</v>
      </c>
      <c r="G15" s="37">
        <v>7</v>
      </c>
      <c r="H15" s="37">
        <v>8</v>
      </c>
      <c r="I15" s="37">
        <v>9</v>
      </c>
    </row>
    <row r="16" spans="1:9" s="4" customFormat="1" ht="24" x14ac:dyDescent="0.2">
      <c r="A16" s="49" t="s">
        <v>21</v>
      </c>
      <c r="B16" s="30" t="s">
        <v>1</v>
      </c>
      <c r="C16" s="30">
        <v>1</v>
      </c>
      <c r="D16" s="31">
        <v>455265</v>
      </c>
      <c r="E16" s="42"/>
      <c r="F16" s="32"/>
      <c r="G16" s="33"/>
      <c r="H16" s="33"/>
      <c r="I16" s="32"/>
    </row>
    <row r="17" spans="1:9" s="4" customFormat="1" ht="36" x14ac:dyDescent="0.2">
      <c r="A17" s="49" t="s">
        <v>22</v>
      </c>
      <c r="B17" s="30" t="s">
        <v>6</v>
      </c>
      <c r="C17" s="34">
        <v>4</v>
      </c>
      <c r="D17" s="32">
        <v>12</v>
      </c>
      <c r="E17" s="43"/>
      <c r="F17" s="32"/>
      <c r="G17" s="33"/>
      <c r="H17" s="33"/>
      <c r="I17" s="32"/>
    </row>
    <row r="18" spans="1:9" x14ac:dyDescent="0.2">
      <c r="A18" s="41" t="s">
        <v>2</v>
      </c>
      <c r="B18" s="14" t="s">
        <v>1</v>
      </c>
      <c r="C18" s="14">
        <v>1</v>
      </c>
      <c r="D18" s="24">
        <f>D16</f>
        <v>455265</v>
      </c>
      <c r="E18" s="25"/>
      <c r="F18" s="32"/>
      <c r="G18" s="17"/>
      <c r="H18" s="17"/>
      <c r="I18" s="32"/>
    </row>
    <row r="19" spans="1:9" x14ac:dyDescent="0.2">
      <c r="A19" s="41" t="s">
        <v>5</v>
      </c>
      <c r="B19" s="14" t="s">
        <v>6</v>
      </c>
      <c r="C19" s="14">
        <f>C17</f>
        <v>4</v>
      </c>
      <c r="D19" s="17">
        <f>D17</f>
        <v>12</v>
      </c>
      <c r="E19" s="25"/>
      <c r="F19" s="32"/>
      <c r="G19" s="17"/>
      <c r="H19" s="17"/>
      <c r="I19" s="32"/>
    </row>
    <row r="20" spans="1:9" x14ac:dyDescent="0.2">
      <c r="A20" s="7"/>
      <c r="B20" s="6"/>
      <c r="C20" s="6"/>
      <c r="D20" s="26"/>
      <c r="E20" s="27"/>
      <c r="F20" s="28"/>
      <c r="G20" s="18" t="s">
        <v>4</v>
      </c>
      <c r="H20" s="18"/>
      <c r="I20" s="18"/>
    </row>
    <row r="21" spans="1:9" x14ac:dyDescent="0.2">
      <c r="A21" s="7"/>
      <c r="B21" s="6"/>
      <c r="C21" s="6"/>
      <c r="D21" s="26"/>
      <c r="E21" s="27"/>
      <c r="F21" s="28"/>
      <c r="G21" s="28"/>
      <c r="H21" s="28"/>
      <c r="I21" s="28"/>
    </row>
    <row r="22" spans="1:9" customFormat="1" ht="24.75" x14ac:dyDescent="0.25">
      <c r="A22" s="55" t="s">
        <v>50</v>
      </c>
      <c r="B22" s="6"/>
      <c r="C22" s="6"/>
      <c r="D22" s="6"/>
      <c r="E22" s="7"/>
      <c r="F22" s="8"/>
      <c r="G22" s="8" t="s">
        <v>30</v>
      </c>
      <c r="H22" s="8"/>
      <c r="I22" s="8" t="s">
        <v>34</v>
      </c>
    </row>
    <row r="23" spans="1:9" customFormat="1" ht="48" x14ac:dyDescent="0.25">
      <c r="A23" s="12" t="s">
        <v>10</v>
      </c>
      <c r="B23" s="9" t="s">
        <v>0</v>
      </c>
      <c r="C23" s="10" t="s">
        <v>17</v>
      </c>
      <c r="D23" s="11" t="s">
        <v>16</v>
      </c>
      <c r="E23" s="12" t="s">
        <v>11</v>
      </c>
      <c r="F23" s="13" t="s">
        <v>9</v>
      </c>
      <c r="G23" s="13" t="s">
        <v>12</v>
      </c>
      <c r="H23" s="13" t="s">
        <v>7</v>
      </c>
      <c r="I23" s="13" t="s">
        <v>8</v>
      </c>
    </row>
    <row r="24" spans="1:9" customFormat="1" ht="15" x14ac:dyDescent="0.25">
      <c r="A24" s="12">
        <v>1</v>
      </c>
      <c r="B24" s="14">
        <v>2</v>
      </c>
      <c r="C24" s="15">
        <v>3</v>
      </c>
      <c r="D24" s="10">
        <v>4</v>
      </c>
      <c r="E24" s="12">
        <v>5</v>
      </c>
      <c r="F24" s="16">
        <v>6</v>
      </c>
      <c r="G24" s="16">
        <v>7</v>
      </c>
      <c r="H24" s="16">
        <v>8</v>
      </c>
      <c r="I24" s="16">
        <v>9</v>
      </c>
    </row>
    <row r="25" spans="1:9" customFormat="1" ht="24" x14ac:dyDescent="0.25">
      <c r="A25" s="49" t="s">
        <v>21</v>
      </c>
      <c r="B25" s="14" t="s">
        <v>1</v>
      </c>
      <c r="C25" s="14">
        <v>1</v>
      </c>
      <c r="D25" s="23">
        <v>172543</v>
      </c>
      <c r="E25" s="42"/>
      <c r="F25" s="35"/>
      <c r="G25" s="35"/>
      <c r="H25" s="35"/>
      <c r="I25" s="35"/>
    </row>
    <row r="26" spans="1:9" customFormat="1" ht="36" x14ac:dyDescent="0.25">
      <c r="A26" s="49" t="s">
        <v>22</v>
      </c>
      <c r="B26" s="14" t="s">
        <v>6</v>
      </c>
      <c r="C26" s="36">
        <v>3</v>
      </c>
      <c r="D26" s="17">
        <v>12</v>
      </c>
      <c r="E26" s="43"/>
      <c r="F26" s="35"/>
      <c r="G26" s="35"/>
      <c r="H26" s="35"/>
      <c r="I26" s="35"/>
    </row>
    <row r="27" spans="1:9" customFormat="1" ht="15" x14ac:dyDescent="0.25">
      <c r="A27" s="41" t="s">
        <v>2</v>
      </c>
      <c r="B27" s="14" t="s">
        <v>1</v>
      </c>
      <c r="C27" s="14">
        <v>1</v>
      </c>
      <c r="D27" s="24">
        <f>D25</f>
        <v>172543</v>
      </c>
      <c r="E27" s="25"/>
      <c r="F27" s="35"/>
      <c r="G27" s="17"/>
      <c r="H27" s="17"/>
      <c r="I27" s="35"/>
    </row>
    <row r="28" spans="1:9" customFormat="1" ht="15" x14ac:dyDescent="0.25">
      <c r="A28" s="41" t="s">
        <v>5</v>
      </c>
      <c r="B28" s="14" t="s">
        <v>6</v>
      </c>
      <c r="C28" s="14">
        <v>3</v>
      </c>
      <c r="D28" s="17">
        <f>D26</f>
        <v>12</v>
      </c>
      <c r="E28" s="25"/>
      <c r="F28" s="35"/>
      <c r="G28" s="17"/>
      <c r="H28" s="17"/>
      <c r="I28" s="35"/>
    </row>
    <row r="29" spans="1:9" customFormat="1" ht="15" x14ac:dyDescent="0.25">
      <c r="A29" s="7"/>
      <c r="B29" s="6"/>
      <c r="C29" s="6"/>
      <c r="D29" s="26"/>
      <c r="E29" s="27"/>
      <c r="F29" s="28"/>
      <c r="G29" s="18" t="s">
        <v>4</v>
      </c>
      <c r="H29" s="18"/>
      <c r="I29" s="18"/>
    </row>
    <row r="30" spans="1:9" x14ac:dyDescent="0.2">
      <c r="A30" s="7"/>
      <c r="B30" s="6"/>
      <c r="C30" s="6"/>
      <c r="D30" s="26"/>
      <c r="E30" s="27"/>
      <c r="F30" s="28"/>
      <c r="G30" s="28"/>
      <c r="H30" s="28"/>
      <c r="I30" s="28"/>
    </row>
    <row r="31" spans="1:9" x14ac:dyDescent="0.2">
      <c r="A31" s="7"/>
      <c r="B31" s="6"/>
      <c r="C31" s="6"/>
      <c r="D31" s="26"/>
      <c r="E31" s="27"/>
      <c r="F31" s="28"/>
      <c r="G31" s="28"/>
      <c r="H31" s="28"/>
      <c r="I31" s="28"/>
    </row>
    <row r="32" spans="1:9" ht="24" x14ac:dyDescent="0.2">
      <c r="A32" s="54" t="s">
        <v>49</v>
      </c>
      <c r="B32" s="6"/>
      <c r="C32" s="6"/>
      <c r="D32" s="6"/>
      <c r="E32" s="7"/>
      <c r="F32" s="8"/>
      <c r="G32" s="8" t="s">
        <v>39</v>
      </c>
      <c r="H32" s="8"/>
      <c r="I32" s="8" t="s">
        <v>34</v>
      </c>
    </row>
    <row r="33" spans="1:11" ht="48" x14ac:dyDescent="0.2">
      <c r="A33" s="12" t="s">
        <v>10</v>
      </c>
      <c r="B33" s="9" t="s">
        <v>0</v>
      </c>
      <c r="C33" s="10" t="s">
        <v>17</v>
      </c>
      <c r="D33" s="11" t="s">
        <v>16</v>
      </c>
      <c r="E33" s="12" t="s">
        <v>11</v>
      </c>
      <c r="F33" s="13" t="s">
        <v>9</v>
      </c>
      <c r="G33" s="13" t="s">
        <v>12</v>
      </c>
      <c r="H33" s="13" t="s">
        <v>7</v>
      </c>
      <c r="I33" s="13" t="s">
        <v>8</v>
      </c>
    </row>
    <row r="34" spans="1:11" x14ac:dyDescent="0.2">
      <c r="A34" s="12">
        <v>1</v>
      </c>
      <c r="B34" s="14">
        <v>2</v>
      </c>
      <c r="C34" s="15">
        <v>3</v>
      </c>
      <c r="D34" s="11">
        <v>4</v>
      </c>
      <c r="E34" s="12">
        <v>5</v>
      </c>
      <c r="F34" s="37">
        <v>6</v>
      </c>
      <c r="G34" s="37">
        <v>7</v>
      </c>
      <c r="H34" s="37">
        <v>8</v>
      </c>
      <c r="I34" s="37">
        <v>9</v>
      </c>
    </row>
    <row r="35" spans="1:11" ht="24" x14ac:dyDescent="0.2">
      <c r="A35" s="49" t="s">
        <v>21</v>
      </c>
      <c r="B35" s="30" t="s">
        <v>1</v>
      </c>
      <c r="C35" s="30">
        <v>1</v>
      </c>
      <c r="D35" s="31">
        <v>564</v>
      </c>
      <c r="E35" s="42"/>
      <c r="F35" s="32"/>
      <c r="G35" s="33"/>
      <c r="H35" s="33"/>
      <c r="I35" s="32"/>
    </row>
    <row r="36" spans="1:11" ht="36" x14ac:dyDescent="0.2">
      <c r="A36" s="49" t="s">
        <v>22</v>
      </c>
      <c r="B36" s="30" t="s">
        <v>6</v>
      </c>
      <c r="C36" s="34">
        <v>1</v>
      </c>
      <c r="D36" s="32">
        <v>12</v>
      </c>
      <c r="E36" s="43"/>
      <c r="F36" s="32"/>
      <c r="G36" s="33"/>
      <c r="H36" s="33"/>
      <c r="I36" s="32"/>
    </row>
    <row r="37" spans="1:11" x14ac:dyDescent="0.2">
      <c r="A37" s="41" t="s">
        <v>2</v>
      </c>
      <c r="B37" s="14" t="s">
        <v>1</v>
      </c>
      <c r="C37" s="14">
        <v>1</v>
      </c>
      <c r="D37" s="24">
        <f>D35</f>
        <v>564</v>
      </c>
      <c r="E37" s="25"/>
      <c r="F37" s="32"/>
      <c r="G37" s="17"/>
      <c r="H37" s="17"/>
      <c r="I37" s="32"/>
    </row>
    <row r="38" spans="1:11" x14ac:dyDescent="0.2">
      <c r="A38" s="41" t="s">
        <v>5</v>
      </c>
      <c r="B38" s="14" t="s">
        <v>6</v>
      </c>
      <c r="C38" s="14">
        <f>C36</f>
        <v>1</v>
      </c>
      <c r="D38" s="17">
        <f>D36</f>
        <v>12</v>
      </c>
      <c r="E38" s="25"/>
      <c r="F38" s="32"/>
      <c r="G38" s="17"/>
      <c r="H38" s="17"/>
      <c r="I38" s="32"/>
    </row>
    <row r="39" spans="1:11" x14ac:dyDescent="0.2">
      <c r="A39" s="7"/>
      <c r="B39" s="6"/>
      <c r="C39" s="6"/>
      <c r="D39" s="26"/>
      <c r="E39" s="27"/>
      <c r="F39" s="28"/>
      <c r="G39" s="18" t="s">
        <v>4</v>
      </c>
      <c r="H39" s="18"/>
      <c r="I39" s="18"/>
    </row>
    <row r="40" spans="1:11" x14ac:dyDescent="0.2">
      <c r="A40" s="7"/>
      <c r="B40" s="6"/>
      <c r="C40" s="6"/>
      <c r="D40" s="26"/>
      <c r="E40" s="27"/>
      <c r="F40" s="28"/>
      <c r="G40" s="28"/>
      <c r="H40" s="28"/>
      <c r="I40" s="28"/>
    </row>
    <row r="41" spans="1:11" x14ac:dyDescent="0.2">
      <c r="A41" s="7"/>
      <c r="B41" s="6"/>
      <c r="C41" s="6"/>
      <c r="D41" s="26"/>
      <c r="E41" s="27"/>
      <c r="F41" s="28"/>
      <c r="G41" s="28"/>
      <c r="H41" s="28"/>
      <c r="I41" s="28"/>
    </row>
    <row r="42" spans="1:11" x14ac:dyDescent="0.2">
      <c r="A42" s="7"/>
      <c r="B42" s="6"/>
      <c r="C42" s="6"/>
      <c r="D42" s="26"/>
      <c r="E42" s="27"/>
      <c r="F42" s="28"/>
      <c r="G42" s="28"/>
      <c r="H42" s="28"/>
      <c r="I42" s="28"/>
    </row>
    <row r="44" spans="1:11" ht="13.5" customHeight="1" x14ac:dyDescent="0.2">
      <c r="E44" s="61" t="s">
        <v>38</v>
      </c>
      <c r="F44" s="61"/>
      <c r="G44" s="61"/>
      <c r="H44" s="61"/>
    </row>
    <row r="45" spans="1:11" ht="18" customHeight="1" x14ac:dyDescent="0.2">
      <c r="A45" s="48"/>
      <c r="B45" s="4"/>
      <c r="C45" s="20"/>
      <c r="D45" s="20"/>
      <c r="E45" s="62" t="s">
        <v>24</v>
      </c>
      <c r="F45" s="62"/>
      <c r="G45" s="62"/>
      <c r="H45" s="62"/>
      <c r="I45" s="21">
        <f>I11+I20+I39+I29</f>
        <v>0</v>
      </c>
    </row>
    <row r="46" spans="1:11" ht="16.5" customHeight="1" x14ac:dyDescent="0.2">
      <c r="A46" s="48" t="s">
        <v>14</v>
      </c>
      <c r="B46" s="3">
        <f>D7+D16+D35+D25</f>
        <v>2286135</v>
      </c>
      <c r="C46" s="3"/>
      <c r="D46" s="4"/>
      <c r="E46" s="63" t="s">
        <v>25</v>
      </c>
      <c r="F46" s="63"/>
      <c r="G46" s="63"/>
      <c r="H46" s="63"/>
      <c r="I46" s="29">
        <f>I45/1.23</f>
        <v>0</v>
      </c>
      <c r="J46" s="22"/>
      <c r="K46" s="22"/>
    </row>
    <row r="47" spans="1:11" ht="21.6" customHeight="1" x14ac:dyDescent="0.2">
      <c r="A47" s="50" t="s">
        <v>15</v>
      </c>
      <c r="B47" s="3">
        <f>D10</f>
        <v>14331360</v>
      </c>
      <c r="C47" s="4"/>
      <c r="D47" s="4"/>
      <c r="E47" s="56"/>
      <c r="F47" s="56"/>
      <c r="G47" s="56"/>
      <c r="H47" s="56"/>
      <c r="I47" s="44"/>
      <c r="J47" s="22"/>
      <c r="K47" s="22"/>
    </row>
    <row r="48" spans="1:11" ht="22.5" customHeight="1" x14ac:dyDescent="0.2">
      <c r="A48" s="50" t="s">
        <v>32</v>
      </c>
      <c r="B48" s="4">
        <f>C8+C17+C36+C26</f>
        <v>16</v>
      </c>
      <c r="E48" s="56"/>
      <c r="F48" s="56"/>
      <c r="G48" s="56"/>
      <c r="H48" s="56"/>
      <c r="I48" s="45"/>
      <c r="J48" s="22"/>
      <c r="K48" s="22"/>
    </row>
    <row r="49" spans="1:10" ht="38.450000000000003" customHeight="1" x14ac:dyDescent="0.2">
      <c r="A49" s="5"/>
      <c r="B49" s="5"/>
      <c r="C49" s="5"/>
      <c r="D49" s="5"/>
      <c r="E49" s="57"/>
      <c r="F49" s="57"/>
      <c r="G49" s="57"/>
      <c r="H49" s="57"/>
      <c r="I49" s="46"/>
    </row>
    <row r="50" spans="1:10" ht="12" customHeight="1" x14ac:dyDescent="0.2">
      <c r="A50" s="58" t="s">
        <v>40</v>
      </c>
      <c r="B50" s="58"/>
      <c r="C50" s="58"/>
      <c r="D50" s="58"/>
      <c r="E50" s="58"/>
      <c r="F50" s="58"/>
      <c r="G50" s="58"/>
      <c r="H50" s="58"/>
      <c r="I50" s="58"/>
    </row>
    <row r="51" spans="1:10" ht="12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</row>
    <row r="52" spans="1:10" ht="12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</row>
    <row r="56" spans="1:10" x14ac:dyDescent="0.2">
      <c r="J56" s="1" t="s">
        <v>19</v>
      </c>
    </row>
  </sheetData>
  <mergeCells count="9">
    <mergeCell ref="E48:H48"/>
    <mergeCell ref="E49:H49"/>
    <mergeCell ref="A50:I52"/>
    <mergeCell ref="G1:I1"/>
    <mergeCell ref="A2:I2"/>
    <mergeCell ref="E44:H44"/>
    <mergeCell ref="E45:H45"/>
    <mergeCell ref="E46:H46"/>
    <mergeCell ref="E47:H47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8CF0-BD06-42B2-AAED-73F9E535E586}">
  <dimension ref="A1:I49"/>
  <sheetViews>
    <sheetView tabSelected="1" topLeftCell="A25" zoomScale="140" zoomScaleNormal="140" workbookViewId="0">
      <selection activeCell="D36" sqref="D36"/>
    </sheetView>
  </sheetViews>
  <sheetFormatPr defaultRowHeight="15" x14ac:dyDescent="0.25"/>
  <cols>
    <col min="1" max="1" width="30" style="51" customWidth="1"/>
    <col min="2" max="2" width="13.7109375" customWidth="1"/>
    <col min="5" max="5" width="10.42578125" bestFit="1" customWidth="1"/>
    <col min="6" max="6" width="12.42578125" customWidth="1"/>
    <col min="7" max="7" width="10.5703125" customWidth="1"/>
    <col min="8" max="8" width="12" customWidth="1"/>
    <col min="9" max="9" width="13.5703125" customWidth="1"/>
  </cols>
  <sheetData>
    <row r="1" spans="1:9" s="1" customFormat="1" ht="20.25" customHeight="1" x14ac:dyDescent="0.2">
      <c r="A1" s="2"/>
      <c r="E1" s="2"/>
      <c r="G1" s="59" t="s">
        <v>41</v>
      </c>
      <c r="H1" s="59"/>
      <c r="I1" s="59"/>
    </row>
    <row r="2" spans="1:9" s="1" customFormat="1" ht="43.5" customHeight="1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48"/>
      <c r="B4" s="3"/>
      <c r="C4" s="3"/>
      <c r="D4" s="4"/>
      <c r="E4" s="5"/>
      <c r="F4" s="39"/>
      <c r="G4" s="39"/>
      <c r="H4" s="39"/>
      <c r="I4" s="40"/>
    </row>
    <row r="5" spans="1:9" ht="24" x14ac:dyDescent="0.25">
      <c r="A5" s="54" t="s">
        <v>43</v>
      </c>
      <c r="B5" s="6"/>
      <c r="C5" s="6"/>
      <c r="D5" s="6"/>
      <c r="E5" s="7"/>
      <c r="F5" s="8"/>
      <c r="G5" s="8" t="s">
        <v>36</v>
      </c>
      <c r="H5" s="8"/>
      <c r="I5" s="8" t="s">
        <v>34</v>
      </c>
    </row>
    <row r="6" spans="1:9" ht="60" x14ac:dyDescent="0.25">
      <c r="A6" s="12" t="s">
        <v>10</v>
      </c>
      <c r="B6" s="9" t="s">
        <v>0</v>
      </c>
      <c r="C6" s="10" t="s">
        <v>17</v>
      </c>
      <c r="D6" s="11" t="s">
        <v>16</v>
      </c>
      <c r="E6" s="12" t="s">
        <v>11</v>
      </c>
      <c r="F6" s="13" t="s">
        <v>9</v>
      </c>
      <c r="G6" s="13" t="s">
        <v>12</v>
      </c>
      <c r="H6" s="13" t="s">
        <v>7</v>
      </c>
      <c r="I6" s="13" t="s">
        <v>8</v>
      </c>
    </row>
    <row r="7" spans="1:9" x14ac:dyDescent="0.25">
      <c r="A7" s="12">
        <v>1</v>
      </c>
      <c r="B7" s="14">
        <v>2</v>
      </c>
      <c r="C7" s="15">
        <v>3</v>
      </c>
      <c r="D7" s="10">
        <v>4</v>
      </c>
      <c r="E7" s="12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5">
      <c r="A8" s="41" t="s">
        <v>26</v>
      </c>
      <c r="B8" s="14" t="s">
        <v>1</v>
      </c>
      <c r="C8" s="14">
        <v>1</v>
      </c>
      <c r="D8" s="23">
        <v>99226</v>
      </c>
      <c r="E8" s="42"/>
      <c r="F8" s="35"/>
      <c r="G8" s="35"/>
      <c r="H8" s="35"/>
      <c r="I8" s="35"/>
    </row>
    <row r="9" spans="1:9" ht="24" x14ac:dyDescent="0.25">
      <c r="A9" s="41" t="s">
        <v>27</v>
      </c>
      <c r="B9" s="14" t="s">
        <v>18</v>
      </c>
      <c r="C9" s="36">
        <v>1</v>
      </c>
      <c r="D9" s="17">
        <v>12</v>
      </c>
      <c r="E9" s="43"/>
      <c r="F9" s="35"/>
      <c r="G9" s="35"/>
      <c r="H9" s="35"/>
      <c r="I9" s="35"/>
    </row>
    <row r="10" spans="1:9" x14ac:dyDescent="0.25">
      <c r="A10" s="41" t="s">
        <v>2</v>
      </c>
      <c r="B10" s="14" t="s">
        <v>1</v>
      </c>
      <c r="C10" s="14">
        <v>1</v>
      </c>
      <c r="D10" s="24">
        <f>D8</f>
        <v>99226</v>
      </c>
      <c r="E10" s="25"/>
      <c r="F10" s="35"/>
      <c r="G10" s="17"/>
      <c r="H10" s="17"/>
      <c r="I10" s="35"/>
    </row>
    <row r="11" spans="1:9" ht="52.15" customHeight="1" x14ac:dyDescent="0.25">
      <c r="A11" s="41" t="s">
        <v>13</v>
      </c>
      <c r="B11" s="14" t="s">
        <v>3</v>
      </c>
      <c r="C11" s="14">
        <v>1</v>
      </c>
      <c r="D11" s="23">
        <v>1059960</v>
      </c>
      <c r="E11" s="25"/>
      <c r="F11" s="35"/>
      <c r="G11" s="17"/>
      <c r="H11" s="17"/>
      <c r="I11" s="35"/>
    </row>
    <row r="12" spans="1:9" x14ac:dyDescent="0.25">
      <c r="A12" s="7"/>
      <c r="B12" s="6"/>
      <c r="C12" s="6"/>
      <c r="D12" s="26"/>
      <c r="E12" s="27"/>
      <c r="F12" s="28"/>
      <c r="G12" s="18" t="s">
        <v>4</v>
      </c>
      <c r="H12" s="18"/>
      <c r="I12" s="18"/>
    </row>
    <row r="13" spans="1:9" x14ac:dyDescent="0.25">
      <c r="A13" s="47"/>
      <c r="B13" s="6"/>
      <c r="C13" s="6"/>
      <c r="D13" s="6"/>
      <c r="E13" s="7"/>
      <c r="F13" s="6"/>
      <c r="G13" s="6"/>
      <c r="H13" s="6"/>
      <c r="I13" s="19"/>
    </row>
    <row r="14" spans="1:9" ht="24" x14ac:dyDescent="0.25">
      <c r="A14" s="54" t="s">
        <v>44</v>
      </c>
      <c r="B14" s="6"/>
      <c r="C14" s="6"/>
      <c r="D14" s="6"/>
      <c r="E14" s="7"/>
      <c r="F14" s="8"/>
      <c r="G14" s="8" t="s">
        <v>20</v>
      </c>
      <c r="H14" s="8"/>
      <c r="I14" s="8" t="s">
        <v>34</v>
      </c>
    </row>
    <row r="15" spans="1:9" ht="60" x14ac:dyDescent="0.25">
      <c r="A15" s="12" t="s">
        <v>10</v>
      </c>
      <c r="B15" s="9" t="s">
        <v>0</v>
      </c>
      <c r="C15" s="10" t="s">
        <v>17</v>
      </c>
      <c r="D15" s="11" t="s">
        <v>16</v>
      </c>
      <c r="E15" s="12" t="s">
        <v>11</v>
      </c>
      <c r="F15" s="13" t="s">
        <v>9</v>
      </c>
      <c r="G15" s="13" t="s">
        <v>12</v>
      </c>
      <c r="H15" s="13" t="s">
        <v>7</v>
      </c>
      <c r="I15" s="13" t="s">
        <v>8</v>
      </c>
    </row>
    <row r="16" spans="1:9" x14ac:dyDescent="0.25">
      <c r="A16" s="12">
        <v>1</v>
      </c>
      <c r="B16" s="14">
        <v>2</v>
      </c>
      <c r="C16" s="15">
        <v>3</v>
      </c>
      <c r="D16" s="10">
        <v>4</v>
      </c>
      <c r="E16" s="12">
        <v>5</v>
      </c>
      <c r="F16" s="16">
        <v>6</v>
      </c>
      <c r="G16" s="16">
        <v>7</v>
      </c>
      <c r="H16" s="16">
        <v>8</v>
      </c>
      <c r="I16" s="16">
        <v>9</v>
      </c>
    </row>
    <row r="17" spans="1:9" x14ac:dyDescent="0.25">
      <c r="A17" s="41" t="s">
        <v>28</v>
      </c>
      <c r="B17" s="14" t="s">
        <v>1</v>
      </c>
      <c r="C17" s="14">
        <v>1</v>
      </c>
      <c r="D17" s="23">
        <v>281831</v>
      </c>
      <c r="E17" s="42"/>
      <c r="F17" s="17"/>
      <c r="G17" s="17"/>
      <c r="H17" s="17"/>
      <c r="I17" s="17"/>
    </row>
    <row r="18" spans="1:9" ht="24" x14ac:dyDescent="0.25">
      <c r="A18" s="41" t="s">
        <v>29</v>
      </c>
      <c r="B18" s="14" t="s">
        <v>6</v>
      </c>
      <c r="C18" s="36">
        <v>1</v>
      </c>
      <c r="D18" s="17">
        <v>12</v>
      </c>
      <c r="E18" s="43"/>
      <c r="F18" s="17"/>
      <c r="G18" s="17"/>
      <c r="H18" s="17"/>
      <c r="I18" s="17"/>
    </row>
    <row r="19" spans="1:9" x14ac:dyDescent="0.25">
      <c r="A19" s="41" t="s">
        <v>2</v>
      </c>
      <c r="B19" s="14" t="s">
        <v>1</v>
      </c>
      <c r="C19" s="14">
        <v>1</v>
      </c>
      <c r="D19" s="24">
        <f>D17</f>
        <v>281831</v>
      </c>
      <c r="E19" s="25"/>
      <c r="F19" s="17"/>
      <c r="G19" s="17"/>
      <c r="H19" s="17"/>
      <c r="I19" s="17"/>
    </row>
    <row r="20" spans="1:9" x14ac:dyDescent="0.25">
      <c r="A20" s="41" t="s">
        <v>5</v>
      </c>
      <c r="B20" s="14" t="s">
        <v>6</v>
      </c>
      <c r="C20" s="14">
        <v>1</v>
      </c>
      <c r="D20" s="17">
        <f>D18</f>
        <v>12</v>
      </c>
      <c r="E20" s="25"/>
      <c r="F20" s="17"/>
      <c r="G20" s="17"/>
      <c r="H20" s="17"/>
      <c r="I20" s="17"/>
    </row>
    <row r="21" spans="1:9" x14ac:dyDescent="0.25">
      <c r="A21" s="7"/>
      <c r="B21" s="6"/>
      <c r="C21" s="6"/>
      <c r="D21" s="26"/>
      <c r="E21" s="27"/>
      <c r="F21" s="28"/>
      <c r="G21" s="18" t="s">
        <v>4</v>
      </c>
      <c r="H21" s="18"/>
      <c r="I21" s="18"/>
    </row>
    <row r="22" spans="1:9" x14ac:dyDescent="0.25">
      <c r="A22" s="7"/>
      <c r="B22" s="6"/>
      <c r="C22" s="6"/>
      <c r="D22" s="6"/>
      <c r="E22" s="7"/>
      <c r="F22" s="8"/>
      <c r="G22" s="8"/>
      <c r="H22" s="8"/>
      <c r="I22" s="8"/>
    </row>
    <row r="23" spans="1:9" ht="24" x14ac:dyDescent="0.25">
      <c r="A23" s="54" t="s">
        <v>45</v>
      </c>
      <c r="B23" s="6"/>
      <c r="C23" s="6"/>
      <c r="D23" s="6"/>
      <c r="E23" s="7"/>
      <c r="F23" s="8"/>
      <c r="G23" s="8" t="s">
        <v>37</v>
      </c>
      <c r="H23" s="8"/>
      <c r="I23" s="8" t="s">
        <v>34</v>
      </c>
    </row>
    <row r="24" spans="1:9" ht="60" x14ac:dyDescent="0.25">
      <c r="A24" s="12" t="s">
        <v>10</v>
      </c>
      <c r="B24" s="9" t="s">
        <v>0</v>
      </c>
      <c r="C24" s="10" t="s">
        <v>17</v>
      </c>
      <c r="D24" s="11" t="s">
        <v>16</v>
      </c>
      <c r="E24" s="12" t="s">
        <v>11</v>
      </c>
      <c r="F24" s="13" t="s">
        <v>9</v>
      </c>
      <c r="G24" s="13" t="s">
        <v>12</v>
      </c>
      <c r="H24" s="13" t="s">
        <v>7</v>
      </c>
      <c r="I24" s="13" t="s">
        <v>8</v>
      </c>
    </row>
    <row r="25" spans="1:9" x14ac:dyDescent="0.25">
      <c r="A25" s="12">
        <v>1</v>
      </c>
      <c r="B25" s="14">
        <v>2</v>
      </c>
      <c r="C25" s="15">
        <v>3</v>
      </c>
      <c r="D25" s="10">
        <v>4</v>
      </c>
      <c r="E25" s="12">
        <v>5</v>
      </c>
      <c r="F25" s="16">
        <v>6</v>
      </c>
      <c r="G25" s="16">
        <v>7</v>
      </c>
      <c r="H25" s="16">
        <v>8</v>
      </c>
      <c r="I25" s="16">
        <v>9</v>
      </c>
    </row>
    <row r="26" spans="1:9" x14ac:dyDescent="0.25">
      <c r="A26" s="41" t="s">
        <v>28</v>
      </c>
      <c r="B26" s="14" t="s">
        <v>1</v>
      </c>
      <c r="C26" s="14">
        <v>1</v>
      </c>
      <c r="D26" s="23">
        <v>100690</v>
      </c>
      <c r="E26" s="42"/>
      <c r="F26" s="35"/>
      <c r="G26" s="35"/>
      <c r="H26" s="35"/>
      <c r="I26" s="35"/>
    </row>
    <row r="27" spans="1:9" ht="24" x14ac:dyDescent="0.25">
      <c r="A27" s="41" t="s">
        <v>29</v>
      </c>
      <c r="B27" s="14" t="s">
        <v>6</v>
      </c>
      <c r="C27" s="36">
        <v>3</v>
      </c>
      <c r="D27" s="17">
        <v>12</v>
      </c>
      <c r="E27" s="43"/>
      <c r="F27" s="35"/>
      <c r="G27" s="35"/>
      <c r="H27" s="35"/>
      <c r="I27" s="35"/>
    </row>
    <row r="28" spans="1:9" x14ac:dyDescent="0.25">
      <c r="A28" s="41" t="s">
        <v>2</v>
      </c>
      <c r="B28" s="14" t="s">
        <v>1</v>
      </c>
      <c r="C28" s="14">
        <v>1</v>
      </c>
      <c r="D28" s="24">
        <f>D26</f>
        <v>100690</v>
      </c>
      <c r="E28" s="25"/>
      <c r="F28" s="35"/>
      <c r="G28" s="17"/>
      <c r="H28" s="17"/>
      <c r="I28" s="35"/>
    </row>
    <row r="29" spans="1:9" x14ac:dyDescent="0.25">
      <c r="A29" s="41" t="s">
        <v>5</v>
      </c>
      <c r="B29" s="14" t="s">
        <v>6</v>
      </c>
      <c r="C29" s="14">
        <v>3</v>
      </c>
      <c r="D29" s="17">
        <f>D27</f>
        <v>12</v>
      </c>
      <c r="E29" s="25"/>
      <c r="F29" s="35"/>
      <c r="G29" s="17"/>
      <c r="H29" s="17"/>
      <c r="I29" s="35"/>
    </row>
    <row r="30" spans="1:9" x14ac:dyDescent="0.25">
      <c r="A30" s="7"/>
      <c r="B30" s="6"/>
      <c r="C30" s="6"/>
      <c r="D30" s="26"/>
      <c r="E30" s="27"/>
      <c r="F30" s="28"/>
      <c r="G30" s="18" t="s">
        <v>4</v>
      </c>
      <c r="H30" s="18"/>
      <c r="I30" s="18"/>
    </row>
    <row r="31" spans="1:9" x14ac:dyDescent="0.25">
      <c r="A31" s="7"/>
      <c r="B31" s="6"/>
      <c r="C31" s="6"/>
      <c r="D31" s="26"/>
      <c r="E31" s="27"/>
      <c r="F31" s="28"/>
      <c r="G31" s="28"/>
      <c r="H31" s="28"/>
      <c r="I31" s="28"/>
    </row>
    <row r="32" spans="1:9" ht="24" x14ac:dyDescent="0.25">
      <c r="A32" s="54" t="s">
        <v>46</v>
      </c>
      <c r="B32" s="6"/>
      <c r="C32" s="6"/>
      <c r="D32" s="6"/>
      <c r="E32" s="7"/>
      <c r="F32" s="8"/>
      <c r="G32" s="8" t="s">
        <v>31</v>
      </c>
      <c r="H32" s="8"/>
      <c r="I32" s="8" t="s">
        <v>34</v>
      </c>
    </row>
    <row r="33" spans="1:9" ht="60" x14ac:dyDescent="0.25">
      <c r="A33" s="12" t="s">
        <v>10</v>
      </c>
      <c r="B33" s="9" t="s">
        <v>0</v>
      </c>
      <c r="C33" s="10" t="s">
        <v>17</v>
      </c>
      <c r="D33" s="11" t="s">
        <v>16</v>
      </c>
      <c r="E33" s="12" t="s">
        <v>11</v>
      </c>
      <c r="F33" s="13" t="s">
        <v>9</v>
      </c>
      <c r="G33" s="13" t="s">
        <v>12</v>
      </c>
      <c r="H33" s="13" t="s">
        <v>7</v>
      </c>
      <c r="I33" s="13" t="s">
        <v>8</v>
      </c>
    </row>
    <row r="34" spans="1:9" x14ac:dyDescent="0.25">
      <c r="A34" s="12">
        <v>1</v>
      </c>
      <c r="B34" s="14">
        <v>2</v>
      </c>
      <c r="C34" s="15">
        <v>3</v>
      </c>
      <c r="D34" s="10">
        <v>4</v>
      </c>
      <c r="E34" s="12">
        <v>5</v>
      </c>
      <c r="F34" s="16">
        <v>6</v>
      </c>
      <c r="G34" s="16">
        <v>7</v>
      </c>
      <c r="H34" s="16">
        <v>8</v>
      </c>
      <c r="I34" s="16">
        <v>9</v>
      </c>
    </row>
    <row r="35" spans="1:9" x14ac:dyDescent="0.25">
      <c r="A35" s="41" t="s">
        <v>28</v>
      </c>
      <c r="B35" s="14" t="s">
        <v>1</v>
      </c>
      <c r="C35" s="14">
        <v>1</v>
      </c>
      <c r="D35" s="23">
        <v>137765</v>
      </c>
      <c r="E35" s="42"/>
      <c r="F35" s="35"/>
      <c r="G35" s="35"/>
      <c r="H35" s="35"/>
      <c r="I35" s="35"/>
    </row>
    <row r="36" spans="1:9" ht="24" x14ac:dyDescent="0.25">
      <c r="A36" s="41" t="s">
        <v>29</v>
      </c>
      <c r="B36" s="14" t="s">
        <v>6</v>
      </c>
      <c r="C36" s="36">
        <v>3</v>
      </c>
      <c r="D36" s="17">
        <v>12</v>
      </c>
      <c r="E36" s="43"/>
      <c r="F36" s="35"/>
      <c r="G36" s="35"/>
      <c r="H36" s="35"/>
      <c r="I36" s="35"/>
    </row>
    <row r="37" spans="1:9" x14ac:dyDescent="0.25">
      <c r="A37" s="41" t="s">
        <v>2</v>
      </c>
      <c r="B37" s="14" t="s">
        <v>1</v>
      </c>
      <c r="C37" s="14">
        <v>1</v>
      </c>
      <c r="D37" s="24">
        <f>D35</f>
        <v>137765</v>
      </c>
      <c r="E37" s="25"/>
      <c r="F37" s="35"/>
      <c r="G37" s="17"/>
      <c r="H37" s="17"/>
      <c r="I37" s="35"/>
    </row>
    <row r="38" spans="1:9" x14ac:dyDescent="0.25">
      <c r="A38" s="41" t="s">
        <v>5</v>
      </c>
      <c r="B38" s="14" t="s">
        <v>6</v>
      </c>
      <c r="C38" s="14">
        <v>3</v>
      </c>
      <c r="D38" s="17">
        <v>12</v>
      </c>
      <c r="E38" s="25"/>
      <c r="F38" s="35"/>
      <c r="G38" s="17"/>
      <c r="H38" s="17"/>
      <c r="I38" s="35"/>
    </row>
    <row r="39" spans="1:9" x14ac:dyDescent="0.25">
      <c r="A39" s="7"/>
      <c r="B39" s="6"/>
      <c r="C39" s="6"/>
      <c r="D39" s="26"/>
      <c r="E39" s="27"/>
      <c r="F39" s="28"/>
      <c r="G39" s="18" t="s">
        <v>4</v>
      </c>
      <c r="H39" s="18"/>
      <c r="I39" s="18"/>
    </row>
    <row r="40" spans="1:9" x14ac:dyDescent="0.25">
      <c r="A40" s="2"/>
      <c r="B40" s="1"/>
      <c r="C40" s="1"/>
      <c r="D40" s="1"/>
      <c r="E40" s="61" t="s">
        <v>38</v>
      </c>
      <c r="F40" s="61"/>
      <c r="G40" s="61"/>
      <c r="H40" s="61"/>
      <c r="I40" s="1"/>
    </row>
    <row r="41" spans="1:9" x14ac:dyDescent="0.25">
      <c r="A41" s="48"/>
      <c r="B41" s="4"/>
      <c r="C41" s="20"/>
      <c r="D41" s="20"/>
      <c r="E41" s="62" t="s">
        <v>24</v>
      </c>
      <c r="F41" s="62"/>
      <c r="G41" s="62"/>
      <c r="H41" s="62"/>
      <c r="I41" s="21">
        <f>I12+I21+I30+I39</f>
        <v>0</v>
      </c>
    </row>
    <row r="42" spans="1:9" x14ac:dyDescent="0.25">
      <c r="A42" s="48" t="s">
        <v>14</v>
      </c>
      <c r="B42" s="3">
        <f>D10+D19+D28+D37</f>
        <v>619512</v>
      </c>
      <c r="C42" s="3"/>
      <c r="D42" s="4"/>
      <c r="E42" s="63" t="s">
        <v>25</v>
      </c>
      <c r="F42" s="63"/>
      <c r="G42" s="63"/>
      <c r="H42" s="63"/>
      <c r="I42" s="29">
        <f>I41/1.23</f>
        <v>0</v>
      </c>
    </row>
    <row r="43" spans="1:9" ht="20.25" customHeight="1" x14ac:dyDescent="0.25">
      <c r="A43" s="50" t="s">
        <v>15</v>
      </c>
      <c r="B43" s="3">
        <f>D11</f>
        <v>1059960</v>
      </c>
      <c r="C43" s="4"/>
      <c r="D43" s="4"/>
      <c r="E43" s="56"/>
      <c r="F43" s="56"/>
      <c r="G43" s="56"/>
      <c r="H43" s="56"/>
      <c r="I43" s="44"/>
    </row>
    <row r="44" spans="1:9" ht="16.5" customHeight="1" x14ac:dyDescent="0.25">
      <c r="A44" s="50" t="s">
        <v>32</v>
      </c>
      <c r="B44" s="4">
        <f>C11+C20+C29+C38</f>
        <v>8</v>
      </c>
      <c r="C44" s="1"/>
      <c r="D44" s="1"/>
      <c r="E44" s="56"/>
      <c r="F44" s="56"/>
      <c r="G44" s="56"/>
      <c r="H44" s="56"/>
      <c r="I44" s="45"/>
    </row>
    <row r="45" spans="1:9" ht="0.75" customHeight="1" x14ac:dyDescent="0.25">
      <c r="A45" s="2"/>
      <c r="B45" s="1"/>
      <c r="C45" s="1"/>
      <c r="D45" s="1"/>
      <c r="E45" s="2"/>
      <c r="F45" s="1"/>
      <c r="G45" s="1"/>
      <c r="H45" s="1"/>
      <c r="I45" s="1"/>
    </row>
    <row r="46" spans="1:9" x14ac:dyDescent="0.25">
      <c r="A46" s="58" t="s">
        <v>35</v>
      </c>
      <c r="B46" s="58"/>
      <c r="C46" s="58"/>
      <c r="D46" s="58"/>
      <c r="E46" s="58"/>
      <c r="F46" s="58"/>
      <c r="G46" s="58"/>
      <c r="H46" s="58"/>
      <c r="I46" s="58"/>
    </row>
    <row r="47" spans="1:9" x14ac:dyDescent="0.25">
      <c r="A47" s="58"/>
      <c r="B47" s="58"/>
      <c r="C47" s="58"/>
      <c r="D47" s="58"/>
      <c r="E47" s="58"/>
      <c r="F47" s="58"/>
      <c r="G47" s="58"/>
      <c r="H47" s="58"/>
      <c r="I47" s="58"/>
    </row>
    <row r="48" spans="1:9" x14ac:dyDescent="0.25">
      <c r="A48" s="58"/>
      <c r="B48" s="58"/>
      <c r="C48" s="58"/>
      <c r="D48" s="58"/>
      <c r="E48" s="58"/>
      <c r="F48" s="58"/>
      <c r="G48" s="58"/>
      <c r="H48" s="58"/>
      <c r="I48" s="58"/>
    </row>
    <row r="49" spans="1:9" x14ac:dyDescent="0.25">
      <c r="A49" s="2"/>
      <c r="B49" s="1"/>
      <c r="C49" s="1"/>
      <c r="D49" s="1"/>
      <c r="E49" s="2"/>
      <c r="F49" s="1"/>
      <c r="G49" s="1"/>
      <c r="H49" s="1"/>
      <c r="I49" s="1"/>
    </row>
  </sheetData>
  <mergeCells count="8">
    <mergeCell ref="E44:H44"/>
    <mergeCell ref="A46:I48"/>
    <mergeCell ref="G1:I1"/>
    <mergeCell ref="A2:I2"/>
    <mergeCell ref="E40:H40"/>
    <mergeCell ref="E41:H41"/>
    <mergeCell ref="E42:H42"/>
    <mergeCell ref="E43:H4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część wg cen taryfowych</vt:lpstr>
      <vt:lpstr>II część wg cen konk. i taryf.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2024-06-25T14:49:18Z</dcterms:modified>
</cp:coreProperties>
</file>