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ZAMÓWIENIA 2023\PRZETARGI\ZP-10-2023 Usługi drukowania DE oraz Kampania Sołtys Ambasadorem Czp\2. do opublikowania\ostateczne\"/>
    </mc:Choice>
  </mc:AlternateContent>
  <xr:revisionPtr revIDLastSave="0" documentId="13_ncr:1_{1A3A9228-8743-4BDE-B919-ED5B8C6D021A}" xr6:coauthVersionLast="47" xr6:coauthVersionMax="47" xr10:uidLastSave="{00000000-0000-0000-0000-000000000000}"/>
  <bookViews>
    <workbookView xWindow="810" yWindow="1815" windowWidth="13605" windowHeight="11385" xr2:uid="{89653583-3D07-491F-B7E6-373994E7F809}"/>
  </bookViews>
  <sheets>
    <sheet name="Druki róż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4" i="1"/>
  <c r="G16" i="1"/>
  <c r="E13" i="1"/>
  <c r="E14" i="1"/>
  <c r="H14" i="1" s="1"/>
  <c r="E15" i="1"/>
  <c r="G15" i="1" s="1"/>
  <c r="E16" i="1"/>
  <c r="H16" i="1" s="1"/>
  <c r="E17" i="1"/>
  <c r="G17" i="1" s="1"/>
  <c r="E18" i="1"/>
  <c r="G18" i="1" s="1"/>
  <c r="E19" i="1"/>
  <c r="G19" i="1" s="1"/>
  <c r="E20" i="1"/>
  <c r="E21" i="1"/>
  <c r="G21" i="1" s="1"/>
  <c r="E27" i="1"/>
  <c r="H27" i="1" s="1"/>
  <c r="E26" i="1"/>
  <c r="E24" i="1"/>
  <c r="E12" i="1"/>
  <c r="G12" i="1" s="1"/>
  <c r="H15" i="1" l="1"/>
  <c r="G26" i="1"/>
  <c r="H26" i="1" s="1"/>
  <c r="H21" i="1"/>
  <c r="G13" i="1"/>
  <c r="H13" i="1" s="1"/>
  <c r="G20" i="1"/>
  <c r="H20" i="1" s="1"/>
  <c r="G24" i="1"/>
  <c r="H24" i="1" s="1"/>
  <c r="H19" i="1"/>
  <c r="H18" i="1"/>
  <c r="H17" i="1"/>
  <c r="E22" i="1"/>
  <c r="E28" i="1"/>
  <c r="G28" i="1" s="1"/>
  <c r="G22" i="1" l="1"/>
  <c r="H22" i="1" s="1"/>
  <c r="E29" i="1"/>
  <c r="G29" i="1" s="1"/>
  <c r="H29" i="1" s="1"/>
  <c r="H28" i="1"/>
  <c r="H12" i="1"/>
</calcChain>
</file>

<file path=xl/sharedStrings.xml><?xml version="1.0" encoding="utf-8"?>
<sst xmlns="http://schemas.openxmlformats.org/spreadsheetml/2006/main" count="57" uniqueCount="49">
  <si>
    <t>Lp.</t>
  </si>
  <si>
    <t>Liczba</t>
  </si>
  <si>
    <t>Cena jednostkowa netto</t>
  </si>
  <si>
    <t>Wartość netto</t>
  </si>
  <si>
    <t>Stawka VAT</t>
  </si>
  <si>
    <t>Kwota VAT</t>
  </si>
  <si>
    <t>Wartość brutto</t>
  </si>
  <si>
    <t>(szt.)</t>
  </si>
  <si>
    <t>(zł)</t>
  </si>
  <si>
    <t>%</t>
  </si>
  <si>
    <t>a</t>
  </si>
  <si>
    <t>b</t>
  </si>
  <si>
    <r>
      <t xml:space="preserve">c </t>
    </r>
    <r>
      <rPr>
        <sz val="10"/>
        <color rgb="FF000000"/>
        <rFont val="Calibri"/>
        <family val="2"/>
        <charset val="238"/>
      </rPr>
      <t xml:space="preserve">= </t>
    </r>
    <r>
      <rPr>
        <i/>
        <sz val="10"/>
        <color rgb="FF000000"/>
        <rFont val="Calibri"/>
        <family val="2"/>
        <charset val="238"/>
      </rPr>
      <t>a x b</t>
    </r>
  </si>
  <si>
    <t>d</t>
  </si>
  <si>
    <r>
      <t xml:space="preserve">e </t>
    </r>
    <r>
      <rPr>
        <sz val="10"/>
        <color rgb="FF000000"/>
        <rFont val="Calibri"/>
        <family val="2"/>
        <charset val="238"/>
      </rPr>
      <t>= c</t>
    </r>
    <r>
      <rPr>
        <i/>
        <sz val="10"/>
        <color rgb="FF000000"/>
        <rFont val="Calibri"/>
        <family val="2"/>
        <charset val="238"/>
      </rPr>
      <t xml:space="preserve"> x d</t>
    </r>
  </si>
  <si>
    <r>
      <t xml:space="preserve">f </t>
    </r>
    <r>
      <rPr>
        <i/>
        <sz val="10"/>
        <color rgb="FF000000"/>
        <rFont val="Calibri"/>
        <family val="2"/>
        <charset val="238"/>
      </rPr>
      <t>= c + e</t>
    </r>
  </si>
  <si>
    <t>1.</t>
  </si>
  <si>
    <t>2.</t>
  </si>
  <si>
    <t>Wizytówki imienne</t>
  </si>
  <si>
    <t>RAZEM</t>
  </si>
  <si>
    <t>Czeki</t>
  </si>
  <si>
    <t>3.</t>
  </si>
  <si>
    <t>4.</t>
  </si>
  <si>
    <t>5.</t>
  </si>
  <si>
    <t>Dyplomy</t>
  </si>
  <si>
    <t>6.</t>
  </si>
  <si>
    <t>Druki firmowe</t>
  </si>
  <si>
    <t>7.</t>
  </si>
  <si>
    <t>8.</t>
  </si>
  <si>
    <t>Ulotka w ramach Programu Priorytetowego „Czyste Powietrze” DL</t>
  </si>
  <si>
    <t>RAZEM (I, II, III)</t>
  </si>
  <si>
    <t xml:space="preserve">Przedmiot zamówienia </t>
  </si>
  <si>
    <t>broszura w ramach Programu Priorytetowego „Czyste Powietrze” A5</t>
  </si>
  <si>
    <t xml:space="preserve">Torby papierowe wym. 32 x 12 x 40 cm </t>
  </si>
  <si>
    <t xml:space="preserve">Torby papierowe wym. 26 x 12 x 32 cm </t>
  </si>
  <si>
    <t>Teczki ofertowe (bez grzbietu)</t>
  </si>
  <si>
    <t>Teczki ofertowe (z grzbietem)</t>
  </si>
  <si>
    <t>9.</t>
  </si>
  <si>
    <t>10.</t>
  </si>
  <si>
    <t>Tabliczki informacyjne</t>
  </si>
  <si>
    <t>Teczki ekologiczne z gumką</t>
  </si>
  <si>
    <t>B. Druki - w ramach Projektu Doradztwa Energetycznego</t>
  </si>
  <si>
    <t>FORMULARZ CENOWY - DRUKI RÓŻNE</t>
  </si>
  <si>
    <t>WFOŚiGW w Warszawie</t>
  </si>
  <si>
    <t>Uwaga!
Formularz cenowy po wypełnieniu należy podpisać kwalifikowanym podpisem elektronicznym lub podpisem zaufanym lub podpisem osobistym przez osoby upoważnione do reprezentowania wykonawcy/wykonawców występujących wspólnie i złożyć zgodnie z wymaganiami SWZ.</t>
  </si>
  <si>
    <t>Postępowanie nr ZP-10/2023</t>
  </si>
  <si>
    <t>A. Druki - środki WFOŚiGW w Warszawie, w tym w ramach PP Czyste Powietrze</t>
  </si>
  <si>
    <t>Załącznik nr 2B do SWZ</t>
  </si>
  <si>
    <t>C. Druki - w ramach Kampanii "Sołtys Ambasadorem Czystego Powietrza"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</si>
</sst>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0" applyNumberFormat="1"/>
    <xf numFmtId="10" fontId="0" fillId="0" borderId="0" xfId="0" applyNumberFormat="1" applyAlignment="1">
      <alignment horizontal="center"/>
    </xf>
    <xf numFmtId="44" fontId="6" fillId="0" borderId="6" xfId="0" applyNumberFormat="1" applyFont="1" applyBorder="1" applyAlignment="1">
      <alignment vertical="center"/>
    </xf>
    <xf numFmtId="10" fontId="6" fillId="0" borderId="6" xfId="0" applyNumberFormat="1" applyFont="1" applyBorder="1" applyAlignment="1">
      <alignment horizontal="center" vertical="center"/>
    </xf>
    <xf numFmtId="44" fontId="10" fillId="0" borderId="6" xfId="0" applyNumberFormat="1" applyFont="1" applyBorder="1" applyAlignment="1">
      <alignment vertical="center"/>
    </xf>
    <xf numFmtId="44" fontId="6" fillId="0" borderId="6" xfId="0" applyNumberFormat="1" applyFont="1" applyBorder="1" applyAlignment="1">
      <alignment horizontal="right" vertical="center"/>
    </xf>
    <xf numFmtId="9" fontId="6" fillId="0" borderId="6" xfId="1" applyFont="1" applyBorder="1" applyAlignment="1">
      <alignment horizontal="center" vertical="center"/>
    </xf>
    <xf numFmtId="44" fontId="10" fillId="0" borderId="6" xfId="0" applyNumberFormat="1" applyFont="1" applyBorder="1" applyAlignment="1">
      <alignment horizontal="right" vertical="center"/>
    </xf>
    <xf numFmtId="44" fontId="11" fillId="0" borderId="6" xfId="0" applyNumberFormat="1" applyFont="1" applyBorder="1" applyAlignment="1">
      <alignment horizontal="right" vertical="center"/>
    </xf>
    <xf numFmtId="9" fontId="0" fillId="0" borderId="0" xfId="1" applyFont="1" applyAlignment="1">
      <alignment horizontal="center"/>
    </xf>
    <xf numFmtId="9" fontId="0" fillId="0" borderId="0" xfId="0" applyNumberFormat="1"/>
    <xf numFmtId="44" fontId="2" fillId="0" borderId="0" xfId="0" applyNumberFormat="1" applyFont="1"/>
    <xf numFmtId="9" fontId="2" fillId="0" borderId="0" xfId="1" applyFont="1" applyAlignment="1">
      <alignment horizontal="center"/>
    </xf>
    <xf numFmtId="44" fontId="13" fillId="0" borderId="0" xfId="0" applyNumberFormat="1" applyFont="1"/>
    <xf numFmtId="44" fontId="6" fillId="2" borderId="6" xfId="0" applyNumberFormat="1" applyFont="1" applyFill="1" applyBorder="1" applyAlignment="1">
      <alignment horizontal="right" vertical="center"/>
    </xf>
    <xf numFmtId="9" fontId="6" fillId="2" borderId="6" xfId="1" applyFont="1" applyFill="1" applyBorder="1" applyAlignment="1">
      <alignment horizontal="center" vertical="center"/>
    </xf>
    <xf numFmtId="44" fontId="10" fillId="2" borderId="6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4" fillId="3" borderId="4" xfId="0" applyNumberFormat="1" applyFont="1" applyFill="1" applyBorder="1" applyAlignment="1">
      <alignment horizontal="center" vertical="center" wrapText="1"/>
    </xf>
    <xf numFmtId="10" fontId="4" fillId="3" borderId="4" xfId="0" applyNumberFormat="1" applyFont="1" applyFill="1" applyBorder="1" applyAlignment="1">
      <alignment horizontal="center" vertical="center" wrapText="1"/>
    </xf>
    <xf numFmtId="44" fontId="4" fillId="3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44" fontId="12" fillId="4" borderId="6" xfId="0" applyNumberFormat="1" applyFont="1" applyFill="1" applyBorder="1" applyAlignment="1">
      <alignment vertical="center"/>
    </xf>
    <xf numFmtId="9" fontId="12" fillId="4" borderId="6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44" fontId="6" fillId="5" borderId="6" xfId="0" applyNumberFormat="1" applyFont="1" applyFill="1" applyBorder="1" applyAlignment="1">
      <alignment horizontal="right" vertical="center"/>
    </xf>
    <xf numFmtId="9" fontId="6" fillId="5" borderId="6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4" fontId="17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4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" fontId="20" fillId="0" borderId="7" xfId="0" applyNumberFormat="1" applyFont="1" applyBorder="1" applyAlignment="1">
      <alignment horizontal="right" vertical="center"/>
    </xf>
    <xf numFmtId="4" fontId="20" fillId="0" borderId="8" xfId="0" applyNumberFormat="1" applyFont="1" applyBorder="1" applyAlignment="1">
      <alignment horizontal="right" vertical="center"/>
    </xf>
    <xf numFmtId="4" fontId="20" fillId="0" borderId="9" xfId="0" applyNumberFormat="1" applyFont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9525</xdr:rowOff>
    </xdr:from>
    <xdr:to>
      <xdr:col>5</xdr:col>
      <xdr:colOff>636905</xdr:colOff>
      <xdr:row>4</xdr:row>
      <xdr:rowOff>170180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9F57F5-667B-4335-B924-ABA7262733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"/>
          <a:ext cx="5748655" cy="922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2067560</xdr:colOff>
      <xdr:row>33</xdr:row>
      <xdr:rowOff>64770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DA80B8A-7838-17B6-4C64-6C8978D25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067425"/>
          <a:ext cx="2067560" cy="642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866775</xdr:colOff>
      <xdr:row>5</xdr:row>
      <xdr:rowOff>63500</xdr:rowOff>
    </xdr:from>
    <xdr:to>
      <xdr:col>1</xdr:col>
      <xdr:colOff>2626995</xdr:colOff>
      <xdr:row>5</xdr:row>
      <xdr:rowOff>696595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19E558C-C263-D6ED-D6EB-9272DAAA5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68375"/>
          <a:ext cx="1760220" cy="6299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676275</xdr:colOff>
      <xdr:row>5</xdr:row>
      <xdr:rowOff>15875</xdr:rowOff>
    </xdr:from>
    <xdr:to>
      <xdr:col>4</xdr:col>
      <xdr:colOff>417195</xdr:colOff>
      <xdr:row>5</xdr:row>
      <xdr:rowOff>817880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CF2D7EA-0E15-7B38-C396-C04720628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920750"/>
          <a:ext cx="1398270" cy="802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A70-CB8A-4E4A-B42C-6AB64A8DB384}">
  <sheetPr>
    <pageSetUpPr fitToPage="1"/>
  </sheetPr>
  <dimension ref="A1:H37"/>
  <sheetViews>
    <sheetView tabSelected="1" topLeftCell="A22" workbookViewId="0">
      <selection activeCell="O11" sqref="O11"/>
    </sheetView>
  </sheetViews>
  <sheetFormatPr defaultRowHeight="15" x14ac:dyDescent="0.25"/>
  <cols>
    <col min="1" max="1" width="6.85546875" customWidth="1"/>
    <col min="2" max="2" width="39.7109375" customWidth="1"/>
    <col min="3" max="3" width="11.5703125" customWidth="1"/>
    <col min="4" max="4" width="12.140625" customWidth="1"/>
    <col min="5" max="5" width="12.28515625" customWidth="1"/>
    <col min="6" max="6" width="12.140625" customWidth="1"/>
    <col min="7" max="7" width="15.5703125" customWidth="1"/>
    <col min="8" max="8" width="15" customWidth="1"/>
  </cols>
  <sheetData>
    <row r="1" spans="1:8" x14ac:dyDescent="0.25">
      <c r="H1" s="38" t="s">
        <v>43</v>
      </c>
    </row>
    <row r="2" spans="1:8" x14ac:dyDescent="0.25">
      <c r="H2" s="38" t="s">
        <v>45</v>
      </c>
    </row>
    <row r="3" spans="1:8" x14ac:dyDescent="0.25">
      <c r="G3" s="39" t="s">
        <v>47</v>
      </c>
      <c r="H3" s="39"/>
    </row>
    <row r="4" spans="1:8" x14ac:dyDescent="0.25">
      <c r="G4" s="41"/>
      <c r="H4" s="41"/>
    </row>
    <row r="5" spans="1:8" x14ac:dyDescent="0.25">
      <c r="G5" s="41"/>
      <c r="H5" s="41"/>
    </row>
    <row r="6" spans="1:8" ht="66.599999999999994" customHeight="1" x14ac:dyDescent="0.25">
      <c r="A6" s="52"/>
      <c r="B6" s="52"/>
      <c r="C6" s="52"/>
      <c r="D6" s="52"/>
      <c r="E6" s="52"/>
      <c r="F6" s="52"/>
      <c r="G6" s="52"/>
      <c r="H6" s="52"/>
    </row>
    <row r="7" spans="1:8" ht="21.75" customHeight="1" x14ac:dyDescent="0.25">
      <c r="A7" s="43" t="s">
        <v>42</v>
      </c>
      <c r="B7" s="43"/>
      <c r="C7" s="43"/>
      <c r="D7" s="43"/>
      <c r="E7" s="43"/>
      <c r="F7" s="43"/>
      <c r="G7" s="43"/>
      <c r="H7" s="43"/>
    </row>
    <row r="8" spans="1:8" ht="36" x14ac:dyDescent="0.25">
      <c r="A8" s="18" t="s">
        <v>0</v>
      </c>
      <c r="B8" s="44" t="s">
        <v>31</v>
      </c>
      <c r="C8" s="18" t="s">
        <v>1</v>
      </c>
      <c r="D8" s="19" t="s">
        <v>2</v>
      </c>
      <c r="E8" s="19" t="s">
        <v>3</v>
      </c>
      <c r="F8" s="20" t="s">
        <v>4</v>
      </c>
      <c r="G8" s="19" t="s">
        <v>5</v>
      </c>
      <c r="H8" s="21" t="s">
        <v>6</v>
      </c>
    </row>
    <row r="9" spans="1:8" x14ac:dyDescent="0.25">
      <c r="A9" s="47"/>
      <c r="B9" s="45"/>
      <c r="C9" s="22" t="s">
        <v>7</v>
      </c>
      <c r="D9" s="23" t="s">
        <v>8</v>
      </c>
      <c r="E9" s="23" t="s">
        <v>8</v>
      </c>
      <c r="F9" s="24" t="s">
        <v>9</v>
      </c>
      <c r="G9" s="23" t="s">
        <v>8</v>
      </c>
      <c r="H9" s="25" t="s">
        <v>8</v>
      </c>
    </row>
    <row r="10" spans="1:8" x14ac:dyDescent="0.25">
      <c r="A10" s="48"/>
      <c r="B10" s="46"/>
      <c r="C10" s="26" t="s">
        <v>10</v>
      </c>
      <c r="D10" s="27" t="s">
        <v>11</v>
      </c>
      <c r="E10" s="27" t="s">
        <v>12</v>
      </c>
      <c r="F10" s="28" t="s">
        <v>13</v>
      </c>
      <c r="G10" s="29" t="s">
        <v>14</v>
      </c>
      <c r="H10" s="27" t="s">
        <v>15</v>
      </c>
    </row>
    <row r="11" spans="1:8" x14ac:dyDescent="0.25">
      <c r="A11" s="55" t="s">
        <v>46</v>
      </c>
      <c r="B11" s="55"/>
      <c r="C11" s="56"/>
      <c r="D11" s="56"/>
      <c r="E11" s="3"/>
      <c r="F11" s="4"/>
      <c r="G11" s="3"/>
      <c r="H11" s="5"/>
    </row>
    <row r="12" spans="1:8" ht="25.5" x14ac:dyDescent="0.25">
      <c r="A12" s="32" t="s">
        <v>16</v>
      </c>
      <c r="B12" s="33" t="s">
        <v>32</v>
      </c>
      <c r="C12" s="36">
        <v>8000</v>
      </c>
      <c r="D12" s="37"/>
      <c r="E12" s="6">
        <f>C12*D12</f>
        <v>0</v>
      </c>
      <c r="F12" s="7"/>
      <c r="G12" s="6">
        <f>ROUND((E12*F12),2)</f>
        <v>0</v>
      </c>
      <c r="H12" s="8">
        <f>E12+G12</f>
        <v>0</v>
      </c>
    </row>
    <row r="13" spans="1:8" ht="25.5" x14ac:dyDescent="0.25">
      <c r="A13" s="32" t="s">
        <v>17</v>
      </c>
      <c r="B13" s="33" t="s">
        <v>29</v>
      </c>
      <c r="C13" s="36">
        <v>6000</v>
      </c>
      <c r="D13" s="37"/>
      <c r="E13" s="6">
        <f t="shared" ref="E13:E21" si="0">C13*D13</f>
        <v>0</v>
      </c>
      <c r="F13" s="7"/>
      <c r="G13" s="6">
        <f t="shared" ref="G13:G28" si="1">ROUND((E13*F13),2)</f>
        <v>0</v>
      </c>
      <c r="H13" s="8">
        <f t="shared" ref="H13:H27" si="2">E13+G13</f>
        <v>0</v>
      </c>
    </row>
    <row r="14" spans="1:8" x14ac:dyDescent="0.25">
      <c r="A14" s="32" t="s">
        <v>21</v>
      </c>
      <c r="B14" s="33" t="s">
        <v>18</v>
      </c>
      <c r="C14" s="36">
        <v>1000</v>
      </c>
      <c r="D14" s="37"/>
      <c r="E14" s="6">
        <f t="shared" si="0"/>
        <v>0</v>
      </c>
      <c r="F14" s="7"/>
      <c r="G14" s="6">
        <f t="shared" si="1"/>
        <v>0</v>
      </c>
      <c r="H14" s="8">
        <f t="shared" si="2"/>
        <v>0</v>
      </c>
    </row>
    <row r="15" spans="1:8" x14ac:dyDescent="0.25">
      <c r="A15" s="32" t="s">
        <v>22</v>
      </c>
      <c r="B15" s="33" t="s">
        <v>20</v>
      </c>
      <c r="C15" s="36">
        <v>200</v>
      </c>
      <c r="D15" s="37"/>
      <c r="E15" s="6">
        <f t="shared" si="0"/>
        <v>0</v>
      </c>
      <c r="F15" s="7"/>
      <c r="G15" s="6">
        <f t="shared" si="1"/>
        <v>0</v>
      </c>
      <c r="H15" s="8">
        <f t="shared" si="2"/>
        <v>0</v>
      </c>
    </row>
    <row r="16" spans="1:8" x14ac:dyDescent="0.25">
      <c r="A16" s="32" t="s">
        <v>23</v>
      </c>
      <c r="B16" s="33" t="s">
        <v>24</v>
      </c>
      <c r="C16" s="36">
        <v>100</v>
      </c>
      <c r="D16" s="37"/>
      <c r="E16" s="6">
        <f t="shared" si="0"/>
        <v>0</v>
      </c>
      <c r="F16" s="7"/>
      <c r="G16" s="6">
        <f t="shared" si="1"/>
        <v>0</v>
      </c>
      <c r="H16" s="8">
        <f t="shared" si="2"/>
        <v>0</v>
      </c>
    </row>
    <row r="17" spans="1:8" x14ac:dyDescent="0.25">
      <c r="A17" s="32" t="s">
        <v>25</v>
      </c>
      <c r="B17" s="33" t="s">
        <v>26</v>
      </c>
      <c r="C17" s="36">
        <v>100000</v>
      </c>
      <c r="D17" s="37"/>
      <c r="E17" s="6">
        <f t="shared" si="0"/>
        <v>0</v>
      </c>
      <c r="F17" s="7"/>
      <c r="G17" s="6">
        <f t="shared" si="1"/>
        <v>0</v>
      </c>
      <c r="H17" s="8">
        <f t="shared" si="2"/>
        <v>0</v>
      </c>
    </row>
    <row r="18" spans="1:8" x14ac:dyDescent="0.25">
      <c r="A18" s="32" t="s">
        <v>27</v>
      </c>
      <c r="B18" s="33" t="s">
        <v>33</v>
      </c>
      <c r="C18" s="36">
        <v>500</v>
      </c>
      <c r="D18" s="37"/>
      <c r="E18" s="6">
        <f t="shared" si="0"/>
        <v>0</v>
      </c>
      <c r="F18" s="7"/>
      <c r="G18" s="6">
        <f t="shared" si="1"/>
        <v>0</v>
      </c>
      <c r="H18" s="8">
        <f t="shared" si="2"/>
        <v>0</v>
      </c>
    </row>
    <row r="19" spans="1:8" x14ac:dyDescent="0.25">
      <c r="A19" s="32" t="s">
        <v>28</v>
      </c>
      <c r="B19" s="33" t="s">
        <v>34</v>
      </c>
      <c r="C19" s="36">
        <v>300</v>
      </c>
      <c r="D19" s="37"/>
      <c r="E19" s="6">
        <f t="shared" si="0"/>
        <v>0</v>
      </c>
      <c r="F19" s="7"/>
      <c r="G19" s="6">
        <f t="shared" si="1"/>
        <v>0</v>
      </c>
      <c r="H19" s="8">
        <f t="shared" si="2"/>
        <v>0</v>
      </c>
    </row>
    <row r="20" spans="1:8" x14ac:dyDescent="0.25">
      <c r="A20" s="32" t="s">
        <v>37</v>
      </c>
      <c r="B20" s="33" t="s">
        <v>35</v>
      </c>
      <c r="C20" s="36">
        <v>300</v>
      </c>
      <c r="D20" s="37"/>
      <c r="E20" s="6">
        <f t="shared" si="0"/>
        <v>0</v>
      </c>
      <c r="F20" s="7"/>
      <c r="G20" s="6">
        <f t="shared" si="1"/>
        <v>0</v>
      </c>
      <c r="H20" s="8">
        <f t="shared" si="2"/>
        <v>0</v>
      </c>
    </row>
    <row r="21" spans="1:8" x14ac:dyDescent="0.25">
      <c r="A21" s="32" t="s">
        <v>38</v>
      </c>
      <c r="B21" s="33" t="s">
        <v>36</v>
      </c>
      <c r="C21" s="36">
        <v>1000</v>
      </c>
      <c r="D21" s="37"/>
      <c r="E21" s="6">
        <f t="shared" si="0"/>
        <v>0</v>
      </c>
      <c r="F21" s="7"/>
      <c r="G21" s="6">
        <f t="shared" si="1"/>
        <v>0</v>
      </c>
      <c r="H21" s="8">
        <f t="shared" si="2"/>
        <v>0</v>
      </c>
    </row>
    <row r="22" spans="1:8" x14ac:dyDescent="0.25">
      <c r="A22" s="57" t="s">
        <v>19</v>
      </c>
      <c r="B22" s="58"/>
      <c r="C22" s="58"/>
      <c r="D22" s="59"/>
      <c r="E22" s="15">
        <f>SUM(E12:E21)</f>
        <v>0</v>
      </c>
      <c r="F22" s="16"/>
      <c r="G22" s="15">
        <f t="shared" si="1"/>
        <v>0</v>
      </c>
      <c r="H22" s="17">
        <f t="shared" si="2"/>
        <v>0</v>
      </c>
    </row>
    <row r="23" spans="1:8" x14ac:dyDescent="0.25">
      <c r="A23" s="53" t="s">
        <v>41</v>
      </c>
      <c r="B23" s="53"/>
      <c r="C23" s="54"/>
      <c r="D23" s="54"/>
      <c r="E23" s="9"/>
      <c r="F23" s="4"/>
      <c r="G23" s="6"/>
      <c r="H23" s="8"/>
    </row>
    <row r="24" spans="1:8" x14ac:dyDescent="0.25">
      <c r="A24" s="32" t="s">
        <v>16</v>
      </c>
      <c r="B24" s="33" t="s">
        <v>18</v>
      </c>
      <c r="C24" s="36">
        <v>700</v>
      </c>
      <c r="D24" s="37"/>
      <c r="E24" s="34">
        <f t="shared" ref="E24" si="3">C24*D24</f>
        <v>0</v>
      </c>
      <c r="F24" s="35"/>
      <c r="G24" s="15">
        <f t="shared" si="1"/>
        <v>0</v>
      </c>
      <c r="H24" s="17">
        <f t="shared" si="2"/>
        <v>0</v>
      </c>
    </row>
    <row r="25" spans="1:8" x14ac:dyDescent="0.25">
      <c r="A25" s="53" t="s">
        <v>48</v>
      </c>
      <c r="B25" s="53"/>
      <c r="C25" s="54"/>
      <c r="D25" s="54"/>
      <c r="E25" s="9"/>
      <c r="F25" s="4"/>
      <c r="G25" s="6"/>
      <c r="H25" s="8"/>
    </row>
    <row r="26" spans="1:8" x14ac:dyDescent="0.25">
      <c r="A26" s="32" t="s">
        <v>16</v>
      </c>
      <c r="B26" s="33" t="s">
        <v>39</v>
      </c>
      <c r="C26" s="36">
        <v>2000</v>
      </c>
      <c r="D26" s="37"/>
      <c r="E26" s="6">
        <f>C26*D26</f>
        <v>0</v>
      </c>
      <c r="F26" s="7"/>
      <c r="G26" s="6">
        <f t="shared" si="1"/>
        <v>0</v>
      </c>
      <c r="H26" s="8">
        <f t="shared" si="2"/>
        <v>0</v>
      </c>
    </row>
    <row r="27" spans="1:8" x14ac:dyDescent="0.25">
      <c r="A27" s="32" t="s">
        <v>17</v>
      </c>
      <c r="B27" s="33" t="s">
        <v>40</v>
      </c>
      <c r="C27" s="36">
        <v>5500</v>
      </c>
      <c r="D27" s="37"/>
      <c r="E27" s="6">
        <f>C27*D27</f>
        <v>0</v>
      </c>
      <c r="F27" s="7"/>
      <c r="G27" s="6">
        <f t="shared" si="1"/>
        <v>0</v>
      </c>
      <c r="H27" s="8">
        <f t="shared" si="2"/>
        <v>0</v>
      </c>
    </row>
    <row r="28" spans="1:8" x14ac:dyDescent="0.25">
      <c r="A28" s="49" t="s">
        <v>19</v>
      </c>
      <c r="B28" s="50"/>
      <c r="C28" s="50"/>
      <c r="D28" s="51"/>
      <c r="E28" s="15">
        <f>SUM(E26:E27)</f>
        <v>0</v>
      </c>
      <c r="F28" s="16"/>
      <c r="G28" s="15">
        <f t="shared" si="1"/>
        <v>0</v>
      </c>
      <c r="H28" s="17">
        <f t="shared" ref="H28:H29" si="4">E28+G28</f>
        <v>0</v>
      </c>
    </row>
    <row r="29" spans="1:8" ht="15.75" customHeight="1" x14ac:dyDescent="0.25">
      <c r="A29" s="42" t="s">
        <v>30</v>
      </c>
      <c r="B29" s="42"/>
      <c r="C29" s="42"/>
      <c r="D29" s="42"/>
      <c r="E29" s="30">
        <f>E22+E24+E28</f>
        <v>0</v>
      </c>
      <c r="F29" s="31"/>
      <c r="G29" s="30">
        <f>ROUND((E29*F29),2)</f>
        <v>0</v>
      </c>
      <c r="H29" s="30">
        <f t="shared" si="4"/>
        <v>0</v>
      </c>
    </row>
    <row r="30" spans="1:8" x14ac:dyDescent="0.25">
      <c r="D30" s="1"/>
      <c r="E30" s="1"/>
      <c r="F30" s="10"/>
      <c r="G30" s="1"/>
      <c r="H30" s="1"/>
    </row>
    <row r="31" spans="1:8" x14ac:dyDescent="0.25">
      <c r="C31" s="11"/>
      <c r="D31" s="1"/>
      <c r="E31" s="12"/>
      <c r="F31" s="13"/>
      <c r="G31" s="12"/>
      <c r="H31" s="12"/>
    </row>
    <row r="32" spans="1:8" x14ac:dyDescent="0.25">
      <c r="D32" s="14"/>
      <c r="E32" s="14"/>
      <c r="F32" s="2"/>
      <c r="G32" s="1"/>
      <c r="H32" s="1"/>
    </row>
    <row r="35" spans="1:8" x14ac:dyDescent="0.25">
      <c r="A35" s="40" t="s">
        <v>44</v>
      </c>
      <c r="B35" s="40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40"/>
      <c r="D37" s="40"/>
      <c r="E37" s="40"/>
      <c r="F37" s="40"/>
      <c r="G37" s="40"/>
      <c r="H37" s="40"/>
    </row>
  </sheetData>
  <mergeCells count="13">
    <mergeCell ref="G3:H3"/>
    <mergeCell ref="A35:H37"/>
    <mergeCell ref="G4:H5"/>
    <mergeCell ref="A29:D29"/>
    <mergeCell ref="A7:H7"/>
    <mergeCell ref="B8:B10"/>
    <mergeCell ref="A9:A10"/>
    <mergeCell ref="A11:D11"/>
    <mergeCell ref="A22:D22"/>
    <mergeCell ref="A23:D23"/>
    <mergeCell ref="A25:D25"/>
    <mergeCell ref="A28:D28"/>
    <mergeCell ref="A6:H6"/>
  </mergeCells>
  <phoneticPr fontId="16" type="noConversion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 różne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Paziewska Marzena</dc:creator>
  <cp:lastModifiedBy>Mzyk Anna</cp:lastModifiedBy>
  <cp:lastPrinted>2023-07-28T09:13:08Z</cp:lastPrinted>
  <dcterms:created xsi:type="dcterms:W3CDTF">2022-06-27T11:12:35Z</dcterms:created>
  <dcterms:modified xsi:type="dcterms:W3CDTF">2023-07-28T09:18:30Z</dcterms:modified>
</cp:coreProperties>
</file>