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tabRatio="500" activeTab="0"/>
  </bookViews>
  <sheets>
    <sheet name="LEKI RÓŻNE" sheetId="1" r:id="rId1"/>
  </sheets>
  <definedNames>
    <definedName name="_xlfn.SINGLE" hidden="1">#NAME?</definedName>
    <definedName name="_xlfn_SINGLE">#N/A</definedName>
    <definedName name="_xlfnodf_XOR">NA()</definedName>
    <definedName name="Excel_BuiltIn__FilterDatabase_1">#REF!</definedName>
    <definedName name="Excel_BuiltIn__FilterDatabase_1_1">#REF!</definedName>
    <definedName name="Excel_BuiltIn_Print_Area_1">#REF!</definedName>
    <definedName name="Excel_BuiltIn_Print_Area_1_1">#REF!</definedName>
    <definedName name="met">#REF!</definedName>
    <definedName name="met_1">#REF!</definedName>
  </definedNames>
  <calcPr fullCalcOnLoad="1"/>
</workbook>
</file>

<file path=xl/sharedStrings.xml><?xml version="1.0" encoding="utf-8"?>
<sst xmlns="http://schemas.openxmlformats.org/spreadsheetml/2006/main" count="123" uniqueCount="73">
  <si>
    <t>(pozycje uzupe?nione)</t>
  </si>
  <si>
    <t>URTICA</t>
  </si>
  <si>
    <t>salus</t>
  </si>
  <si>
    <t>BBRAUN</t>
  </si>
  <si>
    <t>EGIS</t>
  </si>
  <si>
    <t>BAXTER</t>
  </si>
  <si>
    <t>GSK</t>
  </si>
  <si>
    <t xml:space="preserve">IMEDPOLAND </t>
  </si>
  <si>
    <t xml:space="preserve">INTRA </t>
  </si>
  <si>
    <t>MIP</t>
  </si>
  <si>
    <t>promed</t>
  </si>
  <si>
    <t>sanofi</t>
  </si>
  <si>
    <t>servier</t>
  </si>
  <si>
    <t xml:space="preserve">TRAMCO </t>
  </si>
  <si>
    <t>TRIDENT MED</t>
  </si>
  <si>
    <t>LP.</t>
  </si>
  <si>
    <t>J.m.</t>
  </si>
  <si>
    <r>
      <rPr>
        <b/>
        <sz val="10"/>
        <rFont val="Times New Roman"/>
        <family val="1"/>
      </rPr>
      <t xml:space="preserve">Ilość sztuk    </t>
    </r>
    <r>
      <rPr>
        <b/>
        <sz val="8"/>
        <rFont val="Times New Roman"/>
        <family val="1"/>
      </rPr>
      <t>w okresie  objętym zamówieniem</t>
    </r>
  </si>
  <si>
    <t>Cena jedn. netto</t>
  </si>
  <si>
    <t>VAT [%]</t>
  </si>
  <si>
    <t>Cena jedn. brutto</t>
  </si>
  <si>
    <t>Wartość netto</t>
  </si>
  <si>
    <t>Wartość brutto</t>
  </si>
  <si>
    <t>Nazwa produktu, postać, sposób konfekcjonowania</t>
  </si>
  <si>
    <t xml:space="preserve">Producent </t>
  </si>
  <si>
    <t>Wielkość opakowania handlowego</t>
  </si>
  <si>
    <t>Cena opakowania handlowego</t>
  </si>
  <si>
    <t>Cena brutto opakowania handlowego</t>
  </si>
  <si>
    <t>Nazwa produktu, postać, sposób komfekcjonowania</t>
  </si>
  <si>
    <t>Producent</t>
  </si>
  <si>
    <t>Lp. (pakiet/cz???)</t>
  </si>
  <si>
    <t>Nazwa mi?dzynarodowa</t>
  </si>
  <si>
    <t>Przyk?adowa nazwa handlowa</t>
  </si>
  <si>
    <t>Posta?</t>
  </si>
  <si>
    <t>Jm</t>
  </si>
  <si>
    <t>Ilo?? sztuk    w okresie  obj?tym zamówieniem</t>
  </si>
  <si>
    <t>Cena jed. netto</t>
  </si>
  <si>
    <t>Cena jed. brutto</t>
  </si>
  <si>
    <t>Warto?? brutto</t>
  </si>
  <si>
    <t>Nazwa produktu, posta?, sposób konfekcjonowania</t>
  </si>
  <si>
    <t>Wielko?? opakowania handlowego</t>
  </si>
  <si>
    <t>Warto?? brutto s?ownie</t>
  </si>
  <si>
    <t>Nazwa produktu, posta?, sposób komfekcjonowania</t>
  </si>
  <si>
    <t>cena netto</t>
  </si>
  <si>
    <t>Ilo?c sztuk w okresie objetym zamówieniem</t>
  </si>
  <si>
    <t>cena jedn netto</t>
  </si>
  <si>
    <t>VAT %</t>
  </si>
  <si>
    <t>cena jedn brutto</t>
  </si>
  <si>
    <t>Acarbose</t>
  </si>
  <si>
    <t>tabl 0,05g</t>
  </si>
  <si>
    <t>szt</t>
  </si>
  <si>
    <t>Glucobay</t>
  </si>
  <si>
    <t>Adeksa,  50 mg, tabl., 30 szt</t>
  </si>
  <si>
    <t>POLFARMEX</t>
  </si>
  <si>
    <t>ADEKSA  - 50 MG 30 TABL.</t>
  </si>
  <si>
    <t>POLFARMEX S.A. KUTNO</t>
  </si>
  <si>
    <t xml:space="preserve">8% </t>
  </si>
  <si>
    <t>Adenozyna</t>
  </si>
  <si>
    <t>amp</t>
  </si>
  <si>
    <t>Alax -  p. złożony</t>
  </si>
  <si>
    <t>Albendazole</t>
  </si>
  <si>
    <t>RAZEM wartość netto i brutto</t>
  </si>
  <si>
    <t>................................... dnia ....................</t>
  </si>
  <si>
    <t>Część 10. Płyny do hemofiltracji</t>
  </si>
  <si>
    <t>Załącznik nr 1.10 do Formularza oferty</t>
  </si>
  <si>
    <t>UWAGA:  Wartość netto i brutto RAZEM wpisać do Formularza oferty pkt 4.3. - Część 10</t>
  </si>
  <si>
    <t>Opis</t>
  </si>
  <si>
    <t>Worek 5 l</t>
  </si>
  <si>
    <t>Worek 1,5 l</t>
  </si>
  <si>
    <r>
      <t xml:space="preserve">Wodorowęglanowy płyn substytucyjny o składzie elektrolitowym: potas 0 lub 2 lub 3 lub 4 mmol/l, sód 140 mmol/l, wapń 1,5 mmol/l, wodorowęglan 35 mmol/l.  Opakowanie zbiorcze - 2 worki. </t>
    </r>
    <r>
      <rPr>
        <sz val="8"/>
        <color indexed="8"/>
        <rFont val="Times New Roman"/>
        <family val="1"/>
      </rPr>
      <t>Dawka do wyboru przez zamawiajacego podczas składania zamówienia.</t>
    </r>
  </si>
  <si>
    <r>
      <t xml:space="preserve">Wodorowęglanowy dializat bezwapniowy o składzie elektrolitowym: potas 2 lub 4 mmol/l, sód 133 mmol/l, wapń 0 mmol/l, wodorowęglan 20 mmol/l,  fosforany 1,25 mmol/l.  Opakowanie zbiorcze - 2 worki. </t>
    </r>
    <r>
      <rPr>
        <sz val="8"/>
        <color indexed="8"/>
        <rFont val="Times New Roman"/>
        <family val="1"/>
      </rPr>
      <t>Dawka do wyboru przez zamawiajacego podczas składania zamówienia.</t>
    </r>
  </si>
  <si>
    <t>Dwuwodny chlorek wapnia o stężeniu Ca++ o stężeniu 100 mmol/l.  Opakowanie zbiorcze - 8 worków. Worek z portem typu SecuNect.</t>
  </si>
  <si>
    <t>Roztwór do antykoagulacji regionalnej z cytrynianem sodu o stężeniu 136 mmol/l.  Opakowanie zbiorcze - 8 worków. Worek z portem typu SecuNect.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</si>
</sst>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00&quot; z?&quot;"/>
    <numFmt numFmtId="167" formatCode="#,##0.0000"/>
    <numFmt numFmtId="168" formatCode="0.0000"/>
    <numFmt numFmtId="169" formatCode="_-* #,##0.00&quot; z?&quot;_-;\-* #,##0.00&quot; z?&quot;_-;_-* \-??&quot; z?&quot;_-;_-@_-"/>
    <numFmt numFmtId="170" formatCode="_-* #,##0.0000&quot; z?&quot;_-;\-* #,##0.0000&quot; z?&quot;_-;_-* \-??&quot; z?&quot;_-;_-@_-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</numFmts>
  <fonts count="47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0" fillId="0" borderId="0">
      <alignment/>
      <protection/>
    </xf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0" fillId="27" borderId="1" applyNumberFormat="0" applyAlignment="0" applyProtection="0"/>
    <xf numFmtId="9" fontId="1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169" fontId="1" fillId="0" borderId="0" applyFill="0" applyBorder="0" applyAlignment="0" applyProtection="0"/>
    <xf numFmtId="42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176">
    <xf numFmtId="0" fontId="0" fillId="0" borderId="0" xfId="0" applyAlignment="1">
      <alignment/>
    </xf>
    <xf numFmtId="0" fontId="4" fillId="0" borderId="0" xfId="0" applyFont="1" applyAlignment="1" applyProtection="1">
      <alignment vertical="center" wrapText="1"/>
      <protection/>
    </xf>
    <xf numFmtId="0" fontId="4" fillId="0" borderId="0" xfId="0" applyFont="1" applyFill="1" applyAlignment="1" applyProtection="1">
      <alignment vertical="center" wrapText="1"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4" fontId="5" fillId="0" borderId="0" xfId="0" applyNumberFormat="1" applyFont="1" applyFill="1" applyAlignment="1" applyProtection="1">
      <alignment vertical="center" wrapText="1"/>
      <protection/>
    </xf>
    <xf numFmtId="9" fontId="4" fillId="0" borderId="0" xfId="0" applyNumberFormat="1" applyFont="1" applyFill="1" applyAlignment="1" applyProtection="1">
      <alignment vertical="center" wrapText="1"/>
      <protection/>
    </xf>
    <xf numFmtId="0" fontId="4" fillId="0" borderId="0" xfId="0" applyFont="1" applyAlignment="1">
      <alignment/>
    </xf>
    <xf numFmtId="0" fontId="4" fillId="33" borderId="0" xfId="0" applyFont="1" applyFill="1" applyBorder="1" applyAlignment="1" applyProtection="1">
      <alignment horizontal="left" vertical="center" wrapText="1"/>
      <protection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33" borderId="11" xfId="0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4" fontId="5" fillId="0" borderId="11" xfId="0" applyNumberFormat="1" applyFont="1" applyFill="1" applyBorder="1" applyAlignment="1" applyProtection="1">
      <alignment horizontal="center" vertical="center" wrapText="1"/>
      <protection/>
    </xf>
    <xf numFmtId="9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8" fillId="0" borderId="11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 applyProtection="1">
      <alignment horizontal="center" vertical="center" wrapText="1"/>
      <protection/>
    </xf>
    <xf numFmtId="4" fontId="4" fillId="34" borderId="11" xfId="0" applyNumberFormat="1" applyFont="1" applyFill="1" applyBorder="1" applyAlignment="1">
      <alignment horizontal="left" vertical="center" wrapText="1"/>
    </xf>
    <xf numFmtId="0" fontId="5" fillId="33" borderId="11" xfId="44" applyFont="1" applyFill="1" applyBorder="1" applyAlignment="1" applyProtection="1">
      <alignment horizontal="center" vertical="center" wrapText="1"/>
      <protection/>
    </xf>
    <xf numFmtId="0" fontId="7" fillId="0" borderId="11" xfId="44" applyFont="1" applyFill="1" applyBorder="1" applyAlignment="1" applyProtection="1">
      <alignment horizontal="center" vertical="center" wrapText="1"/>
      <protection/>
    </xf>
    <xf numFmtId="4" fontId="5" fillId="0" borderId="11" xfId="44" applyNumberFormat="1" applyFont="1" applyFill="1" applyBorder="1" applyAlignment="1" applyProtection="1">
      <alignment horizontal="center" vertical="center" wrapText="1"/>
      <protection/>
    </xf>
    <xf numFmtId="0" fontId="5" fillId="0" borderId="11" xfId="44" applyFont="1" applyFill="1" applyBorder="1" applyAlignment="1" applyProtection="1">
      <alignment horizontal="center" vertical="center" wrapText="1"/>
      <protection/>
    </xf>
    <xf numFmtId="0" fontId="4" fillId="0" borderId="11" xfId="0" applyFont="1" applyBorder="1" applyAlignment="1">
      <alignment horizontal="center" vertical="center" wrapText="1"/>
    </xf>
    <xf numFmtId="3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166" fontId="4" fillId="0" borderId="11" xfId="0" applyNumberFormat="1" applyFont="1" applyFill="1" applyBorder="1" applyAlignment="1" applyProtection="1">
      <alignment vertical="center" wrapText="1"/>
      <protection locked="0"/>
    </xf>
    <xf numFmtId="9" fontId="4" fillId="0" borderId="11" xfId="0" applyNumberFormat="1" applyFont="1" applyFill="1" applyBorder="1" applyAlignment="1" applyProtection="1">
      <alignment vertical="center" wrapText="1"/>
      <protection locked="0"/>
    </xf>
    <xf numFmtId="166" fontId="4" fillId="0" borderId="11" xfId="0" applyNumberFormat="1" applyFont="1" applyFill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4" fillId="0" borderId="0" xfId="0" applyFont="1" applyAlignment="1">
      <alignment/>
    </xf>
    <xf numFmtId="0" fontId="4" fillId="0" borderId="11" xfId="0" applyFont="1" applyBorder="1" applyAlignment="1" applyProtection="1">
      <alignment vertical="center" wrapText="1"/>
      <protection/>
    </xf>
    <xf numFmtId="0" fontId="4" fillId="0" borderId="11" xfId="0" applyFont="1" applyBorder="1" applyAlignment="1" applyProtection="1">
      <alignment vertical="center" shrinkToFit="1"/>
      <protection/>
    </xf>
    <xf numFmtId="0" fontId="4" fillId="0" borderId="11" xfId="0" applyFont="1" applyBorder="1" applyAlignment="1" applyProtection="1">
      <alignment horizontal="center" vertical="center" shrinkToFit="1"/>
      <protection/>
    </xf>
    <xf numFmtId="4" fontId="5" fillId="0" borderId="11" xfId="0" applyNumberFormat="1" applyFont="1" applyFill="1" applyBorder="1" applyAlignment="1" applyProtection="1">
      <alignment vertical="center" shrinkToFit="1"/>
      <protection locked="0"/>
    </xf>
    <xf numFmtId="9" fontId="4" fillId="0" borderId="11" xfId="0" applyNumberFormat="1" applyFont="1" applyFill="1" applyBorder="1" applyAlignment="1" applyProtection="1">
      <alignment vertical="center" shrinkToFit="1"/>
      <protection locked="0"/>
    </xf>
    <xf numFmtId="167" fontId="4" fillId="0" borderId="11" xfId="0" applyNumberFormat="1" applyFont="1" applyFill="1" applyBorder="1" applyAlignment="1" applyProtection="1">
      <alignment vertical="center" shrinkToFit="1"/>
      <protection/>
    </xf>
    <xf numFmtId="4" fontId="4" fillId="0" borderId="11" xfId="0" applyNumberFormat="1" applyFont="1" applyFill="1" applyBorder="1" applyAlignment="1" applyProtection="1">
      <alignment vertical="center" shrinkToFit="1"/>
      <protection/>
    </xf>
    <xf numFmtId="49" fontId="4" fillId="0" borderId="11" xfId="0" applyNumberFormat="1" applyFont="1" applyFill="1" applyBorder="1" applyAlignment="1" applyProtection="1">
      <alignment vertical="center" shrinkToFit="1"/>
      <protection locked="0"/>
    </xf>
    <xf numFmtId="4" fontId="4" fillId="0" borderId="11" xfId="0" applyNumberFormat="1" applyFont="1" applyFill="1" applyBorder="1" applyAlignment="1" applyProtection="1">
      <alignment vertical="center" shrinkToFit="1"/>
      <protection locked="0"/>
    </xf>
    <xf numFmtId="0" fontId="5" fillId="0" borderId="11" xfId="0" applyNumberFormat="1" applyFont="1" applyBorder="1" applyAlignment="1">
      <alignment wrapText="1"/>
    </xf>
    <xf numFmtId="0" fontId="4" fillId="0" borderId="11" xfId="0" applyNumberFormat="1" applyFont="1" applyBorder="1" applyAlignment="1">
      <alignment wrapText="1"/>
    </xf>
    <xf numFmtId="0" fontId="4" fillId="0" borderId="11" xfId="0" applyNumberFormat="1" applyFont="1" applyBorder="1" applyAlignment="1">
      <alignment horizontal="center" wrapText="1"/>
    </xf>
    <xf numFmtId="0" fontId="4" fillId="0" borderId="11" xfId="0" applyNumberFormat="1" applyFont="1" applyFill="1" applyBorder="1" applyAlignment="1">
      <alignment wrapText="1"/>
    </xf>
    <xf numFmtId="168" fontId="4" fillId="0" borderId="11" xfId="0" applyNumberFormat="1" applyFont="1" applyBorder="1" applyAlignment="1">
      <alignment wrapText="1"/>
    </xf>
    <xf numFmtId="168" fontId="4" fillId="0" borderId="11" xfId="0" applyNumberFormat="1" applyFont="1" applyBorder="1" applyAlignment="1">
      <alignment horizontal="right" wrapText="1"/>
    </xf>
    <xf numFmtId="4" fontId="4" fillId="0" borderId="11" xfId="0" applyNumberFormat="1" applyFont="1" applyBorder="1" applyAlignment="1">
      <alignment horizontal="right" wrapText="1"/>
    </xf>
    <xf numFmtId="0" fontId="4" fillId="0" borderId="11" xfId="0" applyFont="1" applyBorder="1" applyAlignment="1">
      <alignment wrapText="1"/>
    </xf>
    <xf numFmtId="0" fontId="4" fillId="0" borderId="11" xfId="0" applyNumberFormat="1" applyFont="1" applyFill="1" applyBorder="1" applyAlignment="1">
      <alignment horizontal="right" wrapText="1"/>
    </xf>
    <xf numFmtId="0" fontId="5" fillId="0" borderId="1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3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67" fontId="4" fillId="0" borderId="11" xfId="0" applyNumberFormat="1" applyFont="1" applyFill="1" applyBorder="1" applyAlignment="1" applyProtection="1">
      <alignment horizontal="right" vertical="center" wrapText="1"/>
      <protection/>
    </xf>
    <xf numFmtId="9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/>
      <protection/>
    </xf>
    <xf numFmtId="3" fontId="4" fillId="0" borderId="11" xfId="0" applyNumberFormat="1" applyFont="1" applyFill="1" applyBorder="1" applyAlignment="1" applyProtection="1">
      <alignment horizontal="center" vertical="center"/>
      <protection locked="0"/>
    </xf>
    <xf numFmtId="167" fontId="4" fillId="0" borderId="11" xfId="0" applyNumberFormat="1" applyFont="1" applyFill="1" applyBorder="1" applyAlignment="1" applyProtection="1">
      <alignment horizontal="center" vertical="center"/>
      <protection locked="0"/>
    </xf>
    <xf numFmtId="9" fontId="4" fillId="0" borderId="11" xfId="0" applyNumberFormat="1" applyFont="1" applyFill="1" applyBorder="1" applyAlignment="1" applyProtection="1">
      <alignment horizontal="center" vertical="center"/>
      <protection locked="0"/>
    </xf>
    <xf numFmtId="167" fontId="4" fillId="0" borderId="11" xfId="0" applyNumberFormat="1" applyFont="1" applyFill="1" applyBorder="1" applyAlignment="1" applyProtection="1">
      <alignment horizontal="right" vertical="center"/>
      <protection locked="0"/>
    </xf>
    <xf numFmtId="4" fontId="4" fillId="0" borderId="11" xfId="0" applyNumberFormat="1" applyFont="1" applyFill="1" applyBorder="1" applyAlignment="1" applyProtection="1">
      <alignment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4" fillId="0" borderId="11" xfId="54" applyFont="1" applyBorder="1" applyAlignment="1">
      <alignment vertical="center" wrapText="1"/>
      <protection/>
    </xf>
    <xf numFmtId="4" fontId="4" fillId="0" borderId="11" xfId="55" applyNumberFormat="1" applyFont="1" applyFill="1" applyBorder="1" applyAlignment="1">
      <alignment vertical="center" wrapText="1"/>
      <protection/>
    </xf>
    <xf numFmtId="4" fontId="4" fillId="34" borderId="11" xfId="55" applyNumberFormat="1" applyFont="1" applyFill="1" applyBorder="1" applyAlignment="1">
      <alignment vertical="center" wrapText="1"/>
      <protection/>
    </xf>
    <xf numFmtId="0" fontId="4" fillId="0" borderId="11" xfId="44" applyFont="1" applyBorder="1" applyAlignment="1" applyProtection="1">
      <alignment horizontal="center" vertical="center" wrapText="1"/>
      <protection/>
    </xf>
    <xf numFmtId="3" fontId="4" fillId="0" borderId="11" xfId="44" applyNumberFormat="1" applyFont="1" applyFill="1" applyBorder="1" applyAlignment="1" applyProtection="1">
      <alignment horizontal="right" vertical="center" wrapText="1"/>
      <protection locked="0"/>
    </xf>
    <xf numFmtId="4" fontId="4" fillId="0" borderId="11" xfId="44" applyNumberFormat="1" applyFont="1" applyFill="1" applyBorder="1" applyAlignment="1" applyProtection="1">
      <alignment vertical="center" wrapText="1"/>
      <protection locked="0"/>
    </xf>
    <xf numFmtId="9" fontId="4" fillId="0" borderId="11" xfId="44" applyNumberFormat="1" applyFont="1" applyFill="1" applyBorder="1" applyAlignment="1" applyProtection="1">
      <alignment vertical="center" wrapText="1"/>
      <protection locked="0"/>
    </xf>
    <xf numFmtId="0" fontId="4" fillId="0" borderId="11" xfId="0" applyFont="1" applyBorder="1" applyAlignment="1">
      <alignment horizontal="center"/>
    </xf>
    <xf numFmtId="170" fontId="4" fillId="0" borderId="11" xfId="63" applyNumberFormat="1" applyFont="1" applyFill="1" applyBorder="1" applyAlignment="1" applyProtection="1">
      <alignment wrapText="1"/>
      <protection/>
    </xf>
    <xf numFmtId="0" fontId="4" fillId="0" borderId="11" xfId="0" applyFont="1" applyBorder="1" applyAlignment="1">
      <alignment/>
    </xf>
    <xf numFmtId="4" fontId="4" fillId="0" borderId="11" xfId="44" applyNumberFormat="1" applyFont="1" applyFill="1" applyBorder="1" applyAlignment="1" applyProtection="1">
      <alignment vertical="center" wrapText="1"/>
      <protection/>
    </xf>
    <xf numFmtId="3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167" fontId="4" fillId="0" borderId="11" xfId="0" applyNumberFormat="1" applyFont="1" applyFill="1" applyBorder="1" applyAlignment="1" applyProtection="1">
      <alignment vertical="center" wrapText="1"/>
      <protection locked="0"/>
    </xf>
    <xf numFmtId="9" fontId="4" fillId="0" borderId="11" xfId="0" applyNumberFormat="1" applyFont="1" applyFill="1" applyBorder="1" applyAlignment="1" applyProtection="1">
      <alignment vertical="center" wrapText="1"/>
      <protection locked="0"/>
    </xf>
    <xf numFmtId="167" fontId="4" fillId="0" borderId="11" xfId="0" applyNumberFormat="1" applyFont="1" applyFill="1" applyBorder="1" applyAlignment="1" applyProtection="1">
      <alignment vertical="center" wrapText="1"/>
      <protection/>
    </xf>
    <xf numFmtId="166" fontId="4" fillId="0" borderId="11" xfId="0" applyNumberFormat="1" applyFont="1" applyFill="1" applyBorder="1" applyAlignment="1" applyProtection="1">
      <alignment vertical="center" wrapText="1"/>
      <protection locked="0"/>
    </xf>
    <xf numFmtId="166" fontId="4" fillId="0" borderId="11" xfId="0" applyNumberFormat="1" applyFont="1" applyFill="1" applyBorder="1" applyAlignment="1" applyProtection="1">
      <alignment vertical="center" wrapText="1"/>
      <protection/>
    </xf>
    <xf numFmtId="167" fontId="4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vertical="center" wrapText="1"/>
      <protection/>
    </xf>
    <xf numFmtId="0" fontId="5" fillId="0" borderId="11" xfId="0" applyFont="1" applyBorder="1" applyAlignment="1" applyProtection="1">
      <alignment vertical="center" shrinkToFit="1"/>
      <protection/>
    </xf>
    <xf numFmtId="0" fontId="5" fillId="0" borderId="11" xfId="0" applyFont="1" applyBorder="1" applyAlignment="1" applyProtection="1">
      <alignment horizontal="center" vertical="center" shrinkToFit="1"/>
      <protection/>
    </xf>
    <xf numFmtId="9" fontId="4" fillId="0" borderId="11" xfId="0" applyNumberFormat="1" applyFont="1" applyFill="1" applyBorder="1" applyAlignment="1">
      <alignment vertical="center" shrinkToFit="1"/>
    </xf>
    <xf numFmtId="0" fontId="4" fillId="0" borderId="11" xfId="0" applyFont="1" applyFill="1" applyBorder="1" applyAlignment="1">
      <alignment vertical="center"/>
    </xf>
    <xf numFmtId="4" fontId="4" fillId="0" borderId="11" xfId="0" applyNumberFormat="1" applyFont="1" applyFill="1" applyBorder="1" applyAlignment="1">
      <alignment vertical="center"/>
    </xf>
    <xf numFmtId="3" fontId="4" fillId="0" borderId="11" xfId="44" applyNumberFormat="1" applyFont="1" applyFill="1" applyBorder="1" applyAlignment="1">
      <alignment horizontal="right" vertical="center" wrapText="1"/>
      <protection/>
    </xf>
    <xf numFmtId="4" fontId="4" fillId="0" borderId="11" xfId="44" applyNumberFormat="1" applyFont="1" applyFill="1" applyBorder="1" applyAlignment="1">
      <alignment vertical="center" wrapText="1"/>
      <protection/>
    </xf>
    <xf numFmtId="9" fontId="4" fillId="0" borderId="11" xfId="44" applyNumberFormat="1" applyFont="1" applyFill="1" applyBorder="1" applyAlignment="1">
      <alignment vertical="center" wrapText="1"/>
      <protection/>
    </xf>
    <xf numFmtId="0" fontId="4" fillId="0" borderId="11" xfId="0" applyFont="1" applyBorder="1" applyAlignment="1">
      <alignment/>
    </xf>
    <xf numFmtId="3" fontId="4" fillId="0" borderId="11" xfId="0" applyNumberFormat="1" applyFont="1" applyFill="1" applyBorder="1" applyAlignment="1">
      <alignment horizontal="right" vertical="center" wrapText="1"/>
    </xf>
    <xf numFmtId="167" fontId="4" fillId="0" borderId="11" xfId="0" applyNumberFormat="1" applyFont="1" applyFill="1" applyBorder="1" applyAlignment="1">
      <alignment vertical="center" wrapText="1"/>
    </xf>
    <xf numFmtId="9" fontId="4" fillId="0" borderId="11" xfId="0" applyNumberFormat="1" applyFont="1" applyFill="1" applyBorder="1" applyAlignment="1">
      <alignment vertical="center" wrapText="1"/>
    </xf>
    <xf numFmtId="166" fontId="4" fillId="0" borderId="11" xfId="0" applyNumberFormat="1" applyFont="1" applyFill="1" applyBorder="1" applyAlignment="1">
      <alignment vertical="center" wrapText="1"/>
    </xf>
    <xf numFmtId="3" fontId="4" fillId="0" borderId="11" xfId="0" applyNumberFormat="1" applyFont="1" applyFill="1" applyBorder="1" applyAlignment="1">
      <alignment horizontal="center" vertical="center"/>
    </xf>
    <xf numFmtId="167" fontId="4" fillId="0" borderId="11" xfId="0" applyNumberFormat="1" applyFont="1" applyFill="1" applyBorder="1" applyAlignment="1">
      <alignment horizontal="center" vertical="center"/>
    </xf>
    <xf numFmtId="9" fontId="4" fillId="0" borderId="11" xfId="0" applyNumberFormat="1" applyFont="1" applyFill="1" applyBorder="1" applyAlignment="1">
      <alignment horizontal="center" vertical="center"/>
    </xf>
    <xf numFmtId="9" fontId="5" fillId="0" borderId="11" xfId="0" applyNumberFormat="1" applyFont="1" applyFill="1" applyBorder="1" applyAlignment="1">
      <alignment vertical="center" shrinkToFit="1"/>
    </xf>
    <xf numFmtId="167" fontId="5" fillId="0" borderId="11" xfId="0" applyNumberFormat="1" applyFont="1" applyFill="1" applyBorder="1" applyAlignment="1" applyProtection="1">
      <alignment vertical="center" shrinkToFit="1"/>
      <protection/>
    </xf>
    <xf numFmtId="4" fontId="5" fillId="0" borderId="11" xfId="0" applyNumberFormat="1" applyFont="1" applyFill="1" applyBorder="1" applyAlignment="1" applyProtection="1">
      <alignment vertical="center" shrinkToFit="1"/>
      <protection/>
    </xf>
    <xf numFmtId="0" fontId="5" fillId="0" borderId="11" xfId="0" applyFont="1" applyFill="1" applyBorder="1" applyAlignment="1">
      <alignment vertical="center"/>
    </xf>
    <xf numFmtId="4" fontId="5" fillId="0" borderId="11" xfId="0" applyNumberFormat="1" applyFont="1" applyFill="1" applyBorder="1" applyAlignment="1">
      <alignment vertical="center"/>
    </xf>
    <xf numFmtId="0" fontId="5" fillId="0" borderId="11" xfId="0" applyNumberFormat="1" applyFont="1" applyBorder="1" applyAlignment="1">
      <alignment horizontal="center" wrapText="1"/>
    </xf>
    <xf numFmtId="0" fontId="5" fillId="0" borderId="11" xfId="0" applyNumberFormat="1" applyFont="1" applyFill="1" applyBorder="1" applyAlignment="1">
      <alignment wrapText="1"/>
    </xf>
    <xf numFmtId="168" fontId="5" fillId="0" borderId="11" xfId="0" applyNumberFormat="1" applyFont="1" applyBorder="1" applyAlignment="1">
      <alignment wrapText="1"/>
    </xf>
    <xf numFmtId="168" fontId="5" fillId="0" borderId="11" xfId="0" applyNumberFormat="1" applyFont="1" applyBorder="1" applyAlignment="1">
      <alignment horizontal="right" wrapText="1"/>
    </xf>
    <xf numFmtId="4" fontId="5" fillId="0" borderId="11" xfId="0" applyNumberFormat="1" applyFont="1" applyBorder="1" applyAlignment="1">
      <alignment horizontal="right" wrapText="1"/>
    </xf>
    <xf numFmtId="0" fontId="5" fillId="0" borderId="11" xfId="0" applyFont="1" applyBorder="1" applyAlignment="1">
      <alignment wrapText="1"/>
    </xf>
    <xf numFmtId="0" fontId="5" fillId="0" borderId="11" xfId="0" applyNumberFormat="1" applyFont="1" applyFill="1" applyBorder="1" applyAlignment="1">
      <alignment horizontal="right" wrapText="1"/>
    </xf>
    <xf numFmtId="3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167" fontId="5" fillId="0" borderId="11" xfId="0" applyNumberFormat="1" applyFont="1" applyFill="1" applyBorder="1" applyAlignment="1" applyProtection="1">
      <alignment horizontal="right" vertical="center" wrapText="1"/>
      <protection/>
    </xf>
    <xf numFmtId="9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/>
      <protection/>
    </xf>
    <xf numFmtId="3" fontId="5" fillId="0" borderId="11" xfId="0" applyNumberFormat="1" applyFont="1" applyFill="1" applyBorder="1" applyAlignment="1" applyProtection="1">
      <alignment horizontal="center" vertical="center"/>
      <protection locked="0"/>
    </xf>
    <xf numFmtId="167" fontId="5" fillId="0" borderId="11" xfId="0" applyNumberFormat="1" applyFont="1" applyFill="1" applyBorder="1" applyAlignment="1" applyProtection="1">
      <alignment horizontal="center" vertical="center"/>
      <protection locked="0"/>
    </xf>
    <xf numFmtId="9" fontId="5" fillId="0" borderId="11" xfId="0" applyNumberFormat="1" applyFont="1" applyFill="1" applyBorder="1" applyAlignment="1" applyProtection="1">
      <alignment horizontal="center" vertical="center"/>
      <protection locked="0"/>
    </xf>
    <xf numFmtId="167" fontId="5" fillId="0" borderId="11" xfId="0" applyNumberFormat="1" applyFont="1" applyFill="1" applyBorder="1" applyAlignment="1" applyProtection="1">
      <alignment horizontal="right" vertical="center"/>
      <protection locked="0"/>
    </xf>
    <xf numFmtId="4" fontId="5" fillId="0" borderId="11" xfId="0" applyNumberFormat="1" applyFont="1" applyFill="1" applyBorder="1" applyAlignment="1" applyProtection="1">
      <alignment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5" fillId="0" borderId="11" xfId="54" applyFont="1" applyBorder="1" applyAlignment="1">
      <alignment vertical="center" wrapText="1"/>
      <protection/>
    </xf>
    <xf numFmtId="4" fontId="5" fillId="0" borderId="11" xfId="55" applyNumberFormat="1" applyFont="1" applyFill="1" applyBorder="1" applyAlignment="1">
      <alignment vertical="center" wrapText="1"/>
      <protection/>
    </xf>
    <xf numFmtId="4" fontId="5" fillId="34" borderId="11" xfId="55" applyNumberFormat="1" applyFont="1" applyFill="1" applyBorder="1" applyAlignment="1">
      <alignment vertical="center" wrapText="1"/>
      <protection/>
    </xf>
    <xf numFmtId="0" fontId="5" fillId="0" borderId="11" xfId="44" applyFont="1" applyBorder="1" applyAlignment="1" applyProtection="1">
      <alignment horizontal="center" vertical="center" wrapText="1"/>
      <protection/>
    </xf>
    <xf numFmtId="3" fontId="5" fillId="0" borderId="11" xfId="44" applyNumberFormat="1" applyFont="1" applyFill="1" applyBorder="1" applyAlignment="1">
      <alignment horizontal="right" vertical="center" wrapText="1"/>
      <protection/>
    </xf>
    <xf numFmtId="4" fontId="5" fillId="0" borderId="11" xfId="44" applyNumberFormat="1" applyFont="1" applyFill="1" applyBorder="1" applyAlignment="1">
      <alignment vertical="center" wrapText="1"/>
      <protection/>
    </xf>
    <xf numFmtId="9" fontId="5" fillId="0" borderId="11" xfId="44" applyNumberFormat="1" applyFont="1" applyFill="1" applyBorder="1" applyAlignment="1">
      <alignment vertical="center" wrapText="1"/>
      <protection/>
    </xf>
    <xf numFmtId="0" fontId="5" fillId="0" borderId="11" xfId="0" applyFont="1" applyBorder="1" applyAlignment="1">
      <alignment horizontal="center"/>
    </xf>
    <xf numFmtId="170" fontId="5" fillId="0" borderId="11" xfId="63" applyNumberFormat="1" applyFont="1" applyFill="1" applyBorder="1" applyAlignment="1" applyProtection="1">
      <alignment wrapText="1"/>
      <protection/>
    </xf>
    <xf numFmtId="0" fontId="5" fillId="0" borderId="11" xfId="0" applyFont="1" applyBorder="1" applyAlignment="1">
      <alignment/>
    </xf>
    <xf numFmtId="4" fontId="5" fillId="0" borderId="11" xfId="44" applyNumberFormat="1" applyFont="1" applyFill="1" applyBorder="1" applyAlignment="1" applyProtection="1">
      <alignment vertical="center" wrapText="1"/>
      <protection/>
    </xf>
    <xf numFmtId="3" fontId="5" fillId="0" borderId="11" xfId="0" applyNumberFormat="1" applyFont="1" applyFill="1" applyBorder="1" applyAlignment="1">
      <alignment horizontal="right" vertical="center" wrapText="1"/>
    </xf>
    <xf numFmtId="167" fontId="5" fillId="0" borderId="11" xfId="0" applyNumberFormat="1" applyFont="1" applyFill="1" applyBorder="1" applyAlignment="1">
      <alignment vertical="center" wrapText="1"/>
    </xf>
    <xf numFmtId="9" fontId="5" fillId="0" borderId="11" xfId="0" applyNumberFormat="1" applyFont="1" applyFill="1" applyBorder="1" applyAlignment="1">
      <alignment vertical="center" wrapText="1"/>
    </xf>
    <xf numFmtId="167" fontId="5" fillId="0" borderId="11" xfId="0" applyNumberFormat="1" applyFont="1" applyFill="1" applyBorder="1" applyAlignment="1" applyProtection="1">
      <alignment vertical="center" wrapText="1"/>
      <protection/>
    </xf>
    <xf numFmtId="166" fontId="5" fillId="0" borderId="11" xfId="0" applyNumberFormat="1" applyFont="1" applyFill="1" applyBorder="1" applyAlignment="1">
      <alignment vertical="center" wrapText="1"/>
    </xf>
    <xf numFmtId="166" fontId="5" fillId="0" borderId="11" xfId="0" applyNumberFormat="1" applyFont="1" applyFill="1" applyBorder="1" applyAlignment="1" applyProtection="1">
      <alignment vertical="center" wrapText="1"/>
      <protection/>
    </xf>
    <xf numFmtId="3" fontId="5" fillId="0" borderId="11" xfId="0" applyNumberFormat="1" applyFont="1" applyFill="1" applyBorder="1" applyAlignment="1">
      <alignment horizontal="center" vertical="center"/>
    </xf>
    <xf numFmtId="167" fontId="5" fillId="0" borderId="11" xfId="0" applyNumberFormat="1" applyFont="1" applyFill="1" applyBorder="1" applyAlignment="1">
      <alignment horizontal="center" vertical="center"/>
    </xf>
    <xf numFmtId="9" fontId="5" fillId="0" borderId="11" xfId="0" applyNumberFormat="1" applyFont="1" applyFill="1" applyBorder="1" applyAlignment="1">
      <alignment horizontal="center" vertical="center"/>
    </xf>
    <xf numFmtId="167" fontId="5" fillId="0" borderId="11" xfId="0" applyNumberFormat="1" applyFont="1" applyFill="1" applyBorder="1" applyAlignment="1" applyProtection="1">
      <alignment horizontal="center" vertical="center"/>
      <protection/>
    </xf>
    <xf numFmtId="9" fontId="5" fillId="0" borderId="11" xfId="0" applyNumberFormat="1" applyFont="1" applyFill="1" applyBorder="1" applyAlignment="1" applyProtection="1">
      <alignment vertical="center" shrinkToFit="1"/>
      <protection locked="0"/>
    </xf>
    <xf numFmtId="49" fontId="5" fillId="0" borderId="11" xfId="0" applyNumberFormat="1" applyFont="1" applyFill="1" applyBorder="1" applyAlignment="1" applyProtection="1">
      <alignment vertical="center" wrapText="1" shrinkToFit="1"/>
      <protection locked="0"/>
    </xf>
    <xf numFmtId="4" fontId="5" fillId="0" borderId="11" xfId="0" applyNumberFormat="1" applyFont="1" applyFill="1" applyBorder="1" applyAlignment="1" applyProtection="1">
      <alignment vertical="center" wrapText="1" shrinkToFit="1"/>
      <protection locked="0"/>
    </xf>
    <xf numFmtId="3" fontId="5" fillId="0" borderId="11" xfId="44" applyNumberFormat="1" applyFont="1" applyFill="1" applyBorder="1" applyAlignment="1" applyProtection="1">
      <alignment horizontal="right" vertical="center" wrapText="1"/>
      <protection locked="0"/>
    </xf>
    <xf numFmtId="4" fontId="5" fillId="0" borderId="11" xfId="44" applyNumberFormat="1" applyFont="1" applyFill="1" applyBorder="1" applyAlignment="1" applyProtection="1">
      <alignment vertical="center" wrapText="1"/>
      <protection locked="0"/>
    </xf>
    <xf numFmtId="9" fontId="5" fillId="0" borderId="11" xfId="44" applyNumberFormat="1" applyFont="1" applyFill="1" applyBorder="1" applyAlignment="1" applyProtection="1">
      <alignment vertical="center" wrapText="1"/>
      <protection locked="0"/>
    </xf>
    <xf numFmtId="3" fontId="5" fillId="0" borderId="11" xfId="0" applyNumberFormat="1" applyFont="1" applyFill="1" applyBorder="1" applyAlignment="1" applyProtection="1">
      <alignment horizontal="right" vertical="center" wrapText="1"/>
      <protection locked="0"/>
    </xf>
    <xf numFmtId="167" fontId="5" fillId="0" borderId="11" xfId="0" applyNumberFormat="1" applyFont="1" applyFill="1" applyBorder="1" applyAlignment="1" applyProtection="1">
      <alignment vertical="center" wrapText="1"/>
      <protection locked="0"/>
    </xf>
    <xf numFmtId="9" fontId="5" fillId="0" borderId="11" xfId="0" applyNumberFormat="1" applyFont="1" applyFill="1" applyBorder="1" applyAlignment="1" applyProtection="1">
      <alignment vertical="center" wrapText="1"/>
      <protection locked="0"/>
    </xf>
    <xf numFmtId="166" fontId="5" fillId="0" borderId="11" xfId="0" applyNumberFormat="1" applyFont="1" applyFill="1" applyBorder="1" applyAlignment="1" applyProtection="1">
      <alignment vertical="center" wrapText="1"/>
      <protection locked="0"/>
    </xf>
    <xf numFmtId="0" fontId="5" fillId="0" borderId="11" xfId="0" applyNumberFormat="1" applyFont="1" applyFill="1" applyBorder="1" applyAlignment="1">
      <alignment horizontal="center" wrapText="1"/>
    </xf>
    <xf numFmtId="168" fontId="5" fillId="0" borderId="11" xfId="0" applyNumberFormat="1" applyFont="1" applyFill="1" applyBorder="1" applyAlignment="1">
      <alignment wrapText="1"/>
    </xf>
    <xf numFmtId="168" fontId="5" fillId="0" borderId="11" xfId="0" applyNumberFormat="1" applyFont="1" applyFill="1" applyBorder="1" applyAlignment="1">
      <alignment horizontal="right" wrapText="1"/>
    </xf>
    <xf numFmtId="4" fontId="5" fillId="0" borderId="11" xfId="0" applyNumberFormat="1" applyFont="1" applyFill="1" applyBorder="1" applyAlignment="1">
      <alignment horizontal="right" wrapText="1"/>
    </xf>
    <xf numFmtId="0" fontId="5" fillId="0" borderId="11" xfId="0" applyFont="1" applyFill="1" applyBorder="1" applyAlignment="1">
      <alignment wrapText="1"/>
    </xf>
    <xf numFmtId="0" fontId="5" fillId="0" borderId="11" xfId="0" applyFont="1" applyFill="1" applyBorder="1" applyAlignment="1">
      <alignment/>
    </xf>
    <xf numFmtId="4" fontId="5" fillId="0" borderId="12" xfId="0" applyNumberFormat="1" applyFont="1" applyFill="1" applyBorder="1" applyAlignment="1" applyProtection="1">
      <alignment vertical="center" wrapText="1"/>
      <protection/>
    </xf>
    <xf numFmtId="0" fontId="9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5" fillId="0" borderId="0" xfId="0" applyFont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10" fillId="0" borderId="0" xfId="0" applyFont="1" applyAlignment="1">
      <alignment horizontal="right" vertical="center"/>
    </xf>
    <xf numFmtId="4" fontId="8" fillId="0" borderId="0" xfId="0" applyNumberFormat="1" applyFont="1" applyFill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3" fontId="5" fillId="0" borderId="11" xfId="0" applyNumberFormat="1" applyFont="1" applyFill="1" applyBorder="1" applyAlignment="1" applyProtection="1">
      <alignment horizontal="center" vertical="center" shrinkToFit="1"/>
      <protection locked="0"/>
    </xf>
    <xf numFmtId="3" fontId="5" fillId="0" borderId="11" xfId="0" applyNumberFormat="1" applyFont="1" applyFill="1" applyBorder="1" applyAlignment="1">
      <alignment horizontal="center" vertical="center" shrinkToFit="1"/>
    </xf>
    <xf numFmtId="0" fontId="8" fillId="0" borderId="11" xfId="0" applyFont="1" applyBorder="1" applyAlignment="1" applyProtection="1">
      <alignment horizontal="center" vertical="center" shrinkToFit="1"/>
      <protection/>
    </xf>
    <xf numFmtId="0" fontId="46" fillId="0" borderId="11" xfId="0" applyFont="1" applyBorder="1" applyAlignment="1" applyProtection="1">
      <alignment vertical="center" wrapText="1" shrinkToFit="1"/>
      <protection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2 2" xfId="53"/>
    <cellStyle name="Normalny 3" xfId="54"/>
    <cellStyle name="Normalny 4" xfId="55"/>
    <cellStyle name="Obliczenia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17"/>
  <sheetViews>
    <sheetView tabSelected="1" zoomScale="140" zoomScaleNormal="140" zoomScalePageLayoutView="0" workbookViewId="0" topLeftCell="A3">
      <selection activeCell="B14" sqref="B14"/>
    </sheetView>
  </sheetViews>
  <sheetFormatPr defaultColWidth="19.625" defaultRowHeight="12.75"/>
  <cols>
    <col min="1" max="1" width="4.00390625" style="1" customWidth="1"/>
    <col min="2" max="2" width="38.25390625" style="2" customWidth="1"/>
    <col min="3" max="3" width="14.75390625" style="3" customWidth="1"/>
    <col min="4" max="4" width="7.875" style="3" customWidth="1"/>
    <col min="5" max="5" width="7.375" style="4" customWidth="1"/>
    <col min="6" max="6" width="4.75390625" style="4" customWidth="1"/>
    <col min="7" max="7" width="7.375" style="4" customWidth="1"/>
    <col min="8" max="8" width="10.00390625" style="4" customWidth="1"/>
    <col min="9" max="9" width="10.125" style="4" customWidth="1"/>
    <col min="10" max="10" width="9.25390625" style="4" customWidth="1"/>
    <col min="11" max="11" width="8.625" style="4" customWidth="1"/>
    <col min="12" max="13" width="10.25390625" style="4" customWidth="1"/>
    <col min="14" max="14" width="11.375" style="5" hidden="1" customWidth="1"/>
    <col min="15" max="20" width="19.625" style="2" hidden="1" customWidth="1"/>
    <col min="21" max="87" width="19.625" style="1" hidden="1" customWidth="1"/>
    <col min="88" max="88" width="19.625" style="1" customWidth="1"/>
    <col min="89" max="89" width="19.625" style="6" customWidth="1"/>
    <col min="90" max="16384" width="19.625" style="1" customWidth="1"/>
  </cols>
  <sheetData>
    <row r="1" ht="12.75" customHeight="1" hidden="1">
      <c r="B1" s="7"/>
    </row>
    <row r="2" spans="21:87" ht="12.75" hidden="1">
      <c r="U2" s="8"/>
      <c r="V2" s="6" t="s">
        <v>0</v>
      </c>
      <c r="W2" s="6"/>
      <c r="X2" s="9"/>
      <c r="Y2" s="9"/>
      <c r="Z2" s="10"/>
      <c r="AA2" s="6"/>
      <c r="AB2" s="9"/>
      <c r="AC2" s="11" t="s">
        <v>1</v>
      </c>
      <c r="AD2" s="11"/>
      <c r="AE2" s="11"/>
      <c r="AF2" s="11"/>
      <c r="AG2" s="12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 t="s">
        <v>2</v>
      </c>
      <c r="BK2" s="11"/>
      <c r="BL2" s="11"/>
      <c r="BM2" s="11"/>
      <c r="BN2" s="11"/>
      <c r="BO2" s="11" t="s">
        <v>3</v>
      </c>
      <c r="BP2" s="11"/>
      <c r="BQ2" s="11"/>
      <c r="BR2" s="11"/>
      <c r="BS2" s="11" t="s">
        <v>4</v>
      </c>
      <c r="BT2" s="11" t="s">
        <v>5</v>
      </c>
      <c r="BU2" s="11"/>
      <c r="BV2" s="11"/>
      <c r="BW2" s="11"/>
      <c r="BX2" s="11" t="s">
        <v>6</v>
      </c>
      <c r="BY2" s="11" t="s">
        <v>7</v>
      </c>
      <c r="BZ2" s="13" t="s">
        <v>8</v>
      </c>
      <c r="CA2" s="13" t="s">
        <v>9</v>
      </c>
      <c r="CB2" s="13" t="s">
        <v>10</v>
      </c>
      <c r="CC2" s="6" t="s">
        <v>11</v>
      </c>
      <c r="CD2" s="6"/>
      <c r="CE2" s="6"/>
      <c r="CF2" s="13" t="s">
        <v>11</v>
      </c>
      <c r="CG2" s="13" t="s">
        <v>12</v>
      </c>
      <c r="CH2" s="13" t="s">
        <v>13</v>
      </c>
      <c r="CI2" s="14" t="s">
        <v>14</v>
      </c>
    </row>
    <row r="3" spans="2:87" ht="23.25" customHeight="1">
      <c r="B3" s="171" t="s">
        <v>63</v>
      </c>
      <c r="M3" s="168" t="s">
        <v>64</v>
      </c>
      <c r="U3" s="8"/>
      <c r="V3" s="6"/>
      <c r="W3" s="6"/>
      <c r="X3" s="9"/>
      <c r="Y3" s="9"/>
      <c r="Z3" s="10"/>
      <c r="AA3" s="6"/>
      <c r="AB3" s="9"/>
      <c r="AC3" s="164"/>
      <c r="AD3" s="164"/>
      <c r="AE3" s="164"/>
      <c r="AF3" s="164"/>
      <c r="AG3" s="165"/>
      <c r="AH3" s="164"/>
      <c r="AI3" s="164"/>
      <c r="AJ3" s="164"/>
      <c r="AK3" s="164"/>
      <c r="AL3" s="164"/>
      <c r="AM3" s="164"/>
      <c r="AN3" s="164"/>
      <c r="AO3" s="164"/>
      <c r="AP3" s="164"/>
      <c r="AQ3" s="164"/>
      <c r="AR3" s="164"/>
      <c r="AS3" s="164"/>
      <c r="AT3" s="164"/>
      <c r="AU3" s="164"/>
      <c r="AV3" s="164"/>
      <c r="AW3" s="164"/>
      <c r="AX3" s="164"/>
      <c r="AY3" s="164"/>
      <c r="AZ3" s="164"/>
      <c r="BA3" s="164"/>
      <c r="BB3" s="164"/>
      <c r="BC3" s="164"/>
      <c r="BD3" s="164"/>
      <c r="BE3" s="164"/>
      <c r="BF3" s="164"/>
      <c r="BG3" s="164"/>
      <c r="BH3" s="164"/>
      <c r="BI3" s="164"/>
      <c r="BJ3" s="164"/>
      <c r="BK3" s="164"/>
      <c r="BL3" s="164"/>
      <c r="BM3" s="164"/>
      <c r="BN3" s="164"/>
      <c r="BO3" s="164"/>
      <c r="BP3" s="164"/>
      <c r="BQ3" s="164"/>
      <c r="BR3" s="164"/>
      <c r="BS3" s="164"/>
      <c r="BT3" s="164"/>
      <c r="BU3" s="164"/>
      <c r="BV3" s="164"/>
      <c r="BW3" s="164"/>
      <c r="BX3" s="164"/>
      <c r="BY3" s="164"/>
      <c r="BZ3" s="166"/>
      <c r="CA3" s="166"/>
      <c r="CB3" s="166"/>
      <c r="CC3" s="6"/>
      <c r="CD3" s="6"/>
      <c r="CE3" s="6"/>
      <c r="CF3" s="166"/>
      <c r="CG3" s="166"/>
      <c r="CH3" s="166"/>
      <c r="CI3" s="167"/>
    </row>
    <row r="4" spans="1:89" s="35" customFormat="1" ht="82.5" customHeight="1">
      <c r="A4" s="15" t="s">
        <v>15</v>
      </c>
      <c r="B4" s="16" t="s">
        <v>66</v>
      </c>
      <c r="C4" s="16" t="s">
        <v>16</v>
      </c>
      <c r="D4" s="17" t="s">
        <v>17</v>
      </c>
      <c r="E4" s="18" t="s">
        <v>18</v>
      </c>
      <c r="F4" s="19" t="s">
        <v>19</v>
      </c>
      <c r="G4" s="20" t="s">
        <v>20</v>
      </c>
      <c r="H4" s="18" t="s">
        <v>21</v>
      </c>
      <c r="I4" s="18" t="s">
        <v>22</v>
      </c>
      <c r="J4" s="21" t="s">
        <v>23</v>
      </c>
      <c r="K4" s="21" t="s">
        <v>24</v>
      </c>
      <c r="L4" s="21" t="s">
        <v>25</v>
      </c>
      <c r="M4" s="21" t="s">
        <v>26</v>
      </c>
      <c r="N4" s="20" t="s">
        <v>27</v>
      </c>
      <c r="O4" s="20" t="s">
        <v>20</v>
      </c>
      <c r="P4" s="20" t="s">
        <v>22</v>
      </c>
      <c r="Q4" s="20" t="s">
        <v>28</v>
      </c>
      <c r="R4" s="20" t="s">
        <v>29</v>
      </c>
      <c r="S4" s="20" t="s">
        <v>25</v>
      </c>
      <c r="T4" s="20" t="s">
        <v>27</v>
      </c>
      <c r="U4" s="22" t="s">
        <v>30</v>
      </c>
      <c r="V4" s="22" t="s">
        <v>31</v>
      </c>
      <c r="W4" s="22" t="s">
        <v>32</v>
      </c>
      <c r="X4" s="22" t="s">
        <v>33</v>
      </c>
      <c r="Y4" s="22" t="s">
        <v>34</v>
      </c>
      <c r="Z4" s="22" t="s">
        <v>35</v>
      </c>
      <c r="AA4" s="22" t="s">
        <v>36</v>
      </c>
      <c r="AB4" s="22" t="s">
        <v>19</v>
      </c>
      <c r="AC4" s="22" t="s">
        <v>37</v>
      </c>
      <c r="AD4" s="22" t="s">
        <v>38</v>
      </c>
      <c r="AE4" s="22" t="s">
        <v>39</v>
      </c>
      <c r="AF4" s="22" t="s">
        <v>29</v>
      </c>
      <c r="AG4" s="23" t="s">
        <v>40</v>
      </c>
      <c r="AH4" s="22" t="s">
        <v>27</v>
      </c>
      <c r="AI4" s="16" t="s">
        <v>30</v>
      </c>
      <c r="AJ4" s="16" t="s">
        <v>31</v>
      </c>
      <c r="AK4" s="16" t="s">
        <v>32</v>
      </c>
      <c r="AL4" s="16" t="s">
        <v>33</v>
      </c>
      <c r="AM4" s="16" t="s">
        <v>34</v>
      </c>
      <c r="AN4" s="20" t="s">
        <v>35</v>
      </c>
      <c r="AO4" s="20" t="s">
        <v>18</v>
      </c>
      <c r="AP4" s="20" t="s">
        <v>19</v>
      </c>
      <c r="AQ4" s="16" t="s">
        <v>34</v>
      </c>
      <c r="AR4" s="20" t="s">
        <v>35</v>
      </c>
      <c r="AS4" s="20" t="s">
        <v>18</v>
      </c>
      <c r="AT4" s="20" t="s">
        <v>19</v>
      </c>
      <c r="AU4" s="20" t="s">
        <v>20</v>
      </c>
      <c r="AV4" s="20" t="s">
        <v>38</v>
      </c>
      <c r="AW4" s="20" t="s">
        <v>41</v>
      </c>
      <c r="AX4" s="20" t="s">
        <v>42</v>
      </c>
      <c r="AY4" s="20" t="s">
        <v>29</v>
      </c>
      <c r="AZ4" s="24" t="s">
        <v>40</v>
      </c>
      <c r="BA4" s="18" t="s">
        <v>27</v>
      </c>
      <c r="BB4" s="25" t="s">
        <v>43</v>
      </c>
      <c r="BC4" s="26" t="s">
        <v>34</v>
      </c>
      <c r="BD4" s="27" t="s">
        <v>35</v>
      </c>
      <c r="BE4" s="28" t="s">
        <v>18</v>
      </c>
      <c r="BF4" s="29" t="s">
        <v>19</v>
      </c>
      <c r="BG4" s="23" t="s">
        <v>44</v>
      </c>
      <c r="BH4" s="23" t="s">
        <v>45</v>
      </c>
      <c r="BI4" s="23" t="s">
        <v>46</v>
      </c>
      <c r="BJ4" s="23" t="s">
        <v>47</v>
      </c>
      <c r="BK4" s="27"/>
      <c r="BL4" s="27"/>
      <c r="BM4" s="27"/>
      <c r="BN4" s="27"/>
      <c r="BO4" s="28" t="s">
        <v>20</v>
      </c>
      <c r="BP4" s="20" t="s">
        <v>35</v>
      </c>
      <c r="BQ4" s="20" t="s">
        <v>18</v>
      </c>
      <c r="BR4" s="20" t="s">
        <v>19</v>
      </c>
      <c r="BS4" s="20" t="s">
        <v>20</v>
      </c>
      <c r="BT4" s="30"/>
      <c r="BU4" s="31">
        <v>600</v>
      </c>
      <c r="BV4" s="32"/>
      <c r="BW4" s="33"/>
      <c r="BX4" s="34">
        <f>BV4+(BV4*BW4)</f>
        <v>0</v>
      </c>
      <c r="BY4" s="30"/>
      <c r="BZ4" s="30"/>
      <c r="CA4" s="30"/>
      <c r="CB4" s="30"/>
      <c r="CC4" s="20" t="s">
        <v>35</v>
      </c>
      <c r="CD4" s="20" t="s">
        <v>18</v>
      </c>
      <c r="CE4" s="20" t="s">
        <v>19</v>
      </c>
      <c r="CF4" s="20" t="s">
        <v>20</v>
      </c>
      <c r="CG4" s="30"/>
      <c r="CH4" s="30"/>
      <c r="CI4" s="30"/>
      <c r="CK4" s="36"/>
    </row>
    <row r="5" spans="1:87" ht="9.75" customHeight="1" hidden="1">
      <c r="A5" s="37"/>
      <c r="B5" s="38" t="s">
        <v>48</v>
      </c>
      <c r="C5" s="39" t="s">
        <v>50</v>
      </c>
      <c r="D5" s="172">
        <v>0</v>
      </c>
      <c r="E5" s="40" t="e">
        <f>#REF!-#REF!*N5</f>
        <v>#REF!</v>
      </c>
      <c r="F5" s="40"/>
      <c r="G5" s="40"/>
      <c r="H5" s="40"/>
      <c r="I5" s="40"/>
      <c r="J5" s="40"/>
      <c r="K5" s="40"/>
      <c r="L5" s="40"/>
      <c r="M5" s="40"/>
      <c r="N5" s="41">
        <v>0.08</v>
      </c>
      <c r="O5" s="42" t="e">
        <f>E5+(E5*N5)</f>
        <v>#REF!</v>
      </c>
      <c r="P5" s="43" t="e">
        <f>ROUND(D5*O5,2)</f>
        <v>#REF!</v>
      </c>
      <c r="Q5" s="44"/>
      <c r="R5" s="44"/>
      <c r="S5" s="44"/>
      <c r="T5" s="45"/>
      <c r="U5" s="46">
        <v>1</v>
      </c>
      <c r="V5" s="47" t="s">
        <v>48</v>
      </c>
      <c r="W5" s="47" t="s">
        <v>51</v>
      </c>
      <c r="X5" s="47" t="s">
        <v>49</v>
      </c>
      <c r="Y5" s="48" t="s">
        <v>50</v>
      </c>
      <c r="Z5" s="49">
        <v>600</v>
      </c>
      <c r="AA5" s="50">
        <v>0.2673</v>
      </c>
      <c r="AB5" s="48">
        <v>8</v>
      </c>
      <c r="AC5" s="51">
        <v>0.2887</v>
      </c>
      <c r="AD5" s="52">
        <v>173.21</v>
      </c>
      <c r="AE5" s="53" t="s">
        <v>52</v>
      </c>
      <c r="AF5" s="53" t="s">
        <v>53</v>
      </c>
      <c r="AG5" s="54">
        <v>30</v>
      </c>
      <c r="AH5" s="52">
        <v>8.66</v>
      </c>
      <c r="AI5" s="55">
        <v>1</v>
      </c>
      <c r="AJ5" s="37" t="s">
        <v>48</v>
      </c>
      <c r="AK5" s="37" t="s">
        <v>51</v>
      </c>
      <c r="AL5" s="37" t="s">
        <v>49</v>
      </c>
      <c r="AM5" s="56" t="s">
        <v>50</v>
      </c>
      <c r="AN5" s="57">
        <v>600</v>
      </c>
      <c r="AO5" s="58">
        <f>ROUND((BB5/AZ5),4)</f>
        <v>0.2643</v>
      </c>
      <c r="AP5" s="59">
        <v>0.08</v>
      </c>
      <c r="AQ5" s="60" t="s">
        <v>50</v>
      </c>
      <c r="AR5" s="61">
        <v>600</v>
      </c>
      <c r="AS5" s="62">
        <v>0.2643</v>
      </c>
      <c r="AT5" s="63">
        <v>0.08</v>
      </c>
      <c r="AU5" s="64">
        <v>0.285444</v>
      </c>
      <c r="AV5" s="65" t="e">
        <f>ROUND(AN5*AU4,2)</f>
        <v>#VALUE!</v>
      </c>
      <c r="AW5" s="66" t="e">
        <f>_xlfnodf.XOR(AV5)</f>
        <v>#NAME?</v>
      </c>
      <c r="AX5" s="67" t="s">
        <v>54</v>
      </c>
      <c r="AY5" s="67" t="s">
        <v>55</v>
      </c>
      <c r="AZ5" s="57">
        <v>30</v>
      </c>
      <c r="BA5" s="68">
        <v>8.56</v>
      </c>
      <c r="BB5" s="69">
        <v>7.930000000000001</v>
      </c>
      <c r="BC5" s="70" t="s">
        <v>50</v>
      </c>
      <c r="BD5" s="71">
        <v>600</v>
      </c>
      <c r="BE5" s="72"/>
      <c r="BF5" s="73"/>
      <c r="BG5" s="74">
        <v>600</v>
      </c>
      <c r="BH5" s="75">
        <v>0.2607</v>
      </c>
      <c r="BI5" s="76" t="s">
        <v>56</v>
      </c>
      <c r="BJ5" s="75">
        <v>0.2816</v>
      </c>
      <c r="BK5" s="73"/>
      <c r="BL5" s="73"/>
      <c r="BM5" s="73"/>
      <c r="BN5" s="73"/>
      <c r="BO5" s="77"/>
      <c r="BP5" s="78">
        <v>600</v>
      </c>
      <c r="BQ5" s="79"/>
      <c r="BR5" s="80"/>
      <c r="BS5" s="81"/>
      <c r="BT5" s="53"/>
      <c r="BU5" s="78">
        <v>600</v>
      </c>
      <c r="BV5" s="82"/>
      <c r="BW5" s="80"/>
      <c r="BX5" s="83"/>
      <c r="BY5" s="53"/>
      <c r="BZ5" s="76"/>
      <c r="CA5" s="76"/>
      <c r="CB5" s="76"/>
      <c r="CC5" s="61">
        <v>600</v>
      </c>
      <c r="CD5" s="62"/>
      <c r="CE5" s="63"/>
      <c r="CF5" s="84"/>
      <c r="CG5" s="76"/>
      <c r="CH5" s="75"/>
      <c r="CI5" s="76"/>
    </row>
    <row r="6" spans="1:87" ht="12.75" hidden="1">
      <c r="A6" s="85"/>
      <c r="B6" s="86"/>
      <c r="C6" s="87"/>
      <c r="D6" s="173"/>
      <c r="E6" s="40"/>
      <c r="F6" s="40"/>
      <c r="G6" s="40"/>
      <c r="H6" s="40"/>
      <c r="I6" s="40"/>
      <c r="J6" s="40"/>
      <c r="K6" s="40"/>
      <c r="L6" s="40"/>
      <c r="M6" s="40"/>
      <c r="N6" s="88"/>
      <c r="O6" s="42"/>
      <c r="P6" s="43"/>
      <c r="Q6" s="89"/>
      <c r="R6" s="89"/>
      <c r="S6" s="89"/>
      <c r="T6" s="90"/>
      <c r="U6" s="46"/>
      <c r="V6" s="47"/>
      <c r="W6" s="47"/>
      <c r="X6" s="47"/>
      <c r="Y6" s="48"/>
      <c r="Z6" s="49"/>
      <c r="AA6" s="50"/>
      <c r="AB6" s="48"/>
      <c r="AC6" s="51"/>
      <c r="AD6" s="52"/>
      <c r="AE6" s="53"/>
      <c r="AF6" s="53"/>
      <c r="AG6" s="54"/>
      <c r="AH6" s="52"/>
      <c r="AI6" s="55"/>
      <c r="AJ6" s="37"/>
      <c r="AK6" s="37"/>
      <c r="AL6" s="37"/>
      <c r="AM6" s="56"/>
      <c r="AN6" s="57"/>
      <c r="AO6" s="58"/>
      <c r="AP6" s="59"/>
      <c r="AQ6" s="60"/>
      <c r="AR6" s="61"/>
      <c r="AS6" s="62"/>
      <c r="AT6" s="63"/>
      <c r="AU6" s="64"/>
      <c r="AV6" s="65"/>
      <c r="AW6" s="66"/>
      <c r="AX6" s="67"/>
      <c r="AY6" s="67"/>
      <c r="AZ6" s="57"/>
      <c r="BA6" s="68"/>
      <c r="BB6" s="69"/>
      <c r="BC6" s="70"/>
      <c r="BD6" s="91"/>
      <c r="BE6" s="92"/>
      <c r="BF6" s="93"/>
      <c r="BG6" s="74"/>
      <c r="BH6" s="75"/>
      <c r="BI6" s="94"/>
      <c r="BJ6" s="75"/>
      <c r="BK6" s="93"/>
      <c r="BL6" s="93"/>
      <c r="BM6" s="93"/>
      <c r="BN6" s="93"/>
      <c r="BO6" s="77"/>
      <c r="BP6" s="95"/>
      <c r="BQ6" s="96"/>
      <c r="BR6" s="97"/>
      <c r="BS6" s="81"/>
      <c r="BT6" s="53"/>
      <c r="BU6" s="95"/>
      <c r="BV6" s="98"/>
      <c r="BW6" s="97"/>
      <c r="BX6" s="83"/>
      <c r="BY6" s="53"/>
      <c r="BZ6" s="94"/>
      <c r="CA6" s="94"/>
      <c r="CB6" s="94"/>
      <c r="CC6" s="99"/>
      <c r="CD6" s="100"/>
      <c r="CE6" s="101"/>
      <c r="CF6" s="84"/>
      <c r="CG6" s="94"/>
      <c r="CH6" s="94"/>
      <c r="CI6" s="94"/>
    </row>
    <row r="7" spans="1:87" ht="12.75" hidden="1">
      <c r="A7" s="85"/>
      <c r="B7" s="86" t="s">
        <v>57</v>
      </c>
      <c r="C7" s="87" t="s">
        <v>58</v>
      </c>
      <c r="D7" s="173">
        <v>12</v>
      </c>
      <c r="E7" s="40"/>
      <c r="F7" s="40"/>
      <c r="G7" s="40"/>
      <c r="H7" s="40"/>
      <c r="I7" s="40"/>
      <c r="J7" s="40"/>
      <c r="K7" s="40"/>
      <c r="L7" s="40"/>
      <c r="M7" s="40"/>
      <c r="N7" s="102"/>
      <c r="O7" s="103"/>
      <c r="P7" s="104"/>
      <c r="Q7" s="105"/>
      <c r="R7" s="105"/>
      <c r="S7" s="105"/>
      <c r="T7" s="106"/>
      <c r="U7" s="46"/>
      <c r="V7" s="46"/>
      <c r="W7" s="46"/>
      <c r="X7" s="46"/>
      <c r="Y7" s="107"/>
      <c r="Z7" s="108"/>
      <c r="AA7" s="109"/>
      <c r="AB7" s="107"/>
      <c r="AC7" s="110"/>
      <c r="AD7" s="111"/>
      <c r="AE7" s="112"/>
      <c r="AF7" s="112"/>
      <c r="AG7" s="113"/>
      <c r="AH7" s="111"/>
      <c r="AI7" s="55"/>
      <c r="AJ7" s="85"/>
      <c r="AK7" s="85"/>
      <c r="AL7" s="85"/>
      <c r="AM7" s="55"/>
      <c r="AN7" s="114"/>
      <c r="AO7" s="115"/>
      <c r="AP7" s="116"/>
      <c r="AQ7" s="117"/>
      <c r="AR7" s="118"/>
      <c r="AS7" s="119"/>
      <c r="AT7" s="120"/>
      <c r="AU7" s="121"/>
      <c r="AV7" s="122"/>
      <c r="AW7" s="123"/>
      <c r="AX7" s="124"/>
      <c r="AY7" s="124"/>
      <c r="AZ7" s="114"/>
      <c r="BA7" s="125"/>
      <c r="BB7" s="126"/>
      <c r="BC7" s="127"/>
      <c r="BD7" s="128"/>
      <c r="BE7" s="129"/>
      <c r="BF7" s="130"/>
      <c r="BG7" s="131"/>
      <c r="BH7" s="132"/>
      <c r="BI7" s="133"/>
      <c r="BJ7" s="132"/>
      <c r="BK7" s="130"/>
      <c r="BL7" s="130"/>
      <c r="BM7" s="130"/>
      <c r="BN7" s="130"/>
      <c r="BO7" s="134"/>
      <c r="BP7" s="135"/>
      <c r="BQ7" s="136"/>
      <c r="BR7" s="137"/>
      <c r="BS7" s="138"/>
      <c r="BT7" s="112"/>
      <c r="BU7" s="135"/>
      <c r="BV7" s="139"/>
      <c r="BW7" s="137"/>
      <c r="BX7" s="140"/>
      <c r="BY7" s="112"/>
      <c r="BZ7" s="133"/>
      <c r="CA7" s="133"/>
      <c r="CB7" s="133"/>
      <c r="CC7" s="141"/>
      <c r="CD7" s="142"/>
      <c r="CE7" s="143"/>
      <c r="CF7" s="144"/>
      <c r="CG7" s="133"/>
      <c r="CH7" s="133"/>
      <c r="CI7" s="133"/>
    </row>
    <row r="8" spans="1:87" ht="12.75" hidden="1">
      <c r="A8" s="85"/>
      <c r="B8" s="86" t="s">
        <v>59</v>
      </c>
      <c r="C8" s="87" t="s">
        <v>50</v>
      </c>
      <c r="D8" s="172">
        <v>40</v>
      </c>
      <c r="E8" s="40"/>
      <c r="F8" s="40"/>
      <c r="G8" s="40"/>
      <c r="H8" s="40"/>
      <c r="I8" s="40"/>
      <c r="J8" s="40"/>
      <c r="K8" s="40"/>
      <c r="L8" s="40"/>
      <c r="M8" s="40"/>
      <c r="N8" s="145"/>
      <c r="O8" s="103"/>
      <c r="P8" s="104"/>
      <c r="Q8" s="146"/>
      <c r="R8" s="146"/>
      <c r="S8" s="146"/>
      <c r="T8" s="147"/>
      <c r="U8" s="46"/>
      <c r="V8" s="46"/>
      <c r="W8" s="46"/>
      <c r="X8" s="46"/>
      <c r="Y8" s="107"/>
      <c r="Z8" s="108"/>
      <c r="AA8" s="109"/>
      <c r="AB8" s="107"/>
      <c r="AC8" s="110"/>
      <c r="AD8" s="111"/>
      <c r="AE8" s="112"/>
      <c r="AF8" s="112"/>
      <c r="AG8" s="113"/>
      <c r="AH8" s="111"/>
      <c r="AI8" s="55"/>
      <c r="AJ8" s="85"/>
      <c r="AK8" s="85"/>
      <c r="AL8" s="85"/>
      <c r="AM8" s="55"/>
      <c r="AN8" s="114"/>
      <c r="AO8" s="115"/>
      <c r="AP8" s="116"/>
      <c r="AQ8" s="117"/>
      <c r="AR8" s="118"/>
      <c r="AS8" s="119"/>
      <c r="AT8" s="120"/>
      <c r="AU8" s="121"/>
      <c r="AV8" s="122"/>
      <c r="AW8" s="123"/>
      <c r="AX8" s="124"/>
      <c r="AY8" s="124"/>
      <c r="AZ8" s="114"/>
      <c r="BA8" s="125"/>
      <c r="BB8" s="126"/>
      <c r="BC8" s="127"/>
      <c r="BD8" s="148"/>
      <c r="BE8" s="149"/>
      <c r="BF8" s="150"/>
      <c r="BG8" s="131"/>
      <c r="BH8" s="132"/>
      <c r="BI8" s="133"/>
      <c r="BJ8" s="132"/>
      <c r="BK8" s="150"/>
      <c r="BL8" s="150"/>
      <c r="BM8" s="150"/>
      <c r="BN8" s="150"/>
      <c r="BO8" s="134"/>
      <c r="BP8" s="151"/>
      <c r="BQ8" s="152"/>
      <c r="BR8" s="153"/>
      <c r="BS8" s="138"/>
      <c r="BT8" s="112"/>
      <c r="BU8" s="151"/>
      <c r="BV8" s="154"/>
      <c r="BW8" s="153"/>
      <c r="BX8" s="140"/>
      <c r="BY8" s="112"/>
      <c r="BZ8" s="133"/>
      <c r="CA8" s="133"/>
      <c r="CB8" s="133"/>
      <c r="CC8" s="118"/>
      <c r="CD8" s="119"/>
      <c r="CE8" s="120"/>
      <c r="CF8" s="144"/>
      <c r="CG8" s="133"/>
      <c r="CH8" s="133"/>
      <c r="CI8" s="133"/>
    </row>
    <row r="9" spans="1:87" ht="12.75" hidden="1">
      <c r="A9" s="85"/>
      <c r="B9" s="86" t="s">
        <v>60</v>
      </c>
      <c r="C9" s="87" t="s">
        <v>50</v>
      </c>
      <c r="D9" s="173">
        <v>12</v>
      </c>
      <c r="E9" s="40"/>
      <c r="F9" s="40"/>
      <c r="G9" s="40"/>
      <c r="H9" s="40"/>
      <c r="I9" s="40"/>
      <c r="J9" s="40"/>
      <c r="K9" s="40"/>
      <c r="L9" s="40"/>
      <c r="M9" s="40"/>
      <c r="N9" s="102"/>
      <c r="O9" s="103"/>
      <c r="P9" s="104"/>
      <c r="Q9" s="105"/>
      <c r="R9" s="105"/>
      <c r="S9" s="105"/>
      <c r="T9" s="106"/>
      <c r="U9" s="108"/>
      <c r="V9" s="108"/>
      <c r="W9" s="108"/>
      <c r="X9" s="108"/>
      <c r="Y9" s="155"/>
      <c r="Z9" s="108"/>
      <c r="AA9" s="156"/>
      <c r="AB9" s="155"/>
      <c r="AC9" s="157"/>
      <c r="AD9" s="158"/>
      <c r="AE9" s="159"/>
      <c r="AF9" s="159"/>
      <c r="AG9" s="113"/>
      <c r="AH9" s="158"/>
      <c r="AI9" s="55"/>
      <c r="AJ9" s="85"/>
      <c r="AK9" s="85"/>
      <c r="AL9" s="85"/>
      <c r="AM9" s="55"/>
      <c r="AN9" s="114"/>
      <c r="AO9" s="115"/>
      <c r="AP9" s="116"/>
      <c r="AQ9" s="117"/>
      <c r="AR9" s="118"/>
      <c r="AS9" s="119"/>
      <c r="AT9" s="120"/>
      <c r="AU9" s="121"/>
      <c r="AV9" s="122"/>
      <c r="AW9" s="123"/>
      <c r="AX9" s="124"/>
      <c r="AY9" s="124"/>
      <c r="AZ9" s="114"/>
      <c r="BA9" s="125"/>
      <c r="BB9" s="126"/>
      <c r="BC9" s="127"/>
      <c r="BD9" s="128"/>
      <c r="BE9" s="129"/>
      <c r="BF9" s="130"/>
      <c r="BG9" s="131"/>
      <c r="BH9" s="132"/>
      <c r="BI9" s="133"/>
      <c r="BJ9" s="132"/>
      <c r="BK9" s="130"/>
      <c r="BL9" s="130"/>
      <c r="BM9" s="130"/>
      <c r="BN9" s="130"/>
      <c r="BO9" s="134"/>
      <c r="BP9" s="135"/>
      <c r="BQ9" s="136"/>
      <c r="BR9" s="137"/>
      <c r="BS9" s="138"/>
      <c r="BT9" s="159"/>
      <c r="BU9" s="135"/>
      <c r="BV9" s="139"/>
      <c r="BW9" s="137"/>
      <c r="BX9" s="140"/>
      <c r="BY9" s="159"/>
      <c r="BZ9" s="160"/>
      <c r="CA9" s="160"/>
      <c r="CB9" s="160"/>
      <c r="CC9" s="141"/>
      <c r="CD9" s="142"/>
      <c r="CE9" s="143"/>
      <c r="CF9" s="144"/>
      <c r="CG9" s="160"/>
      <c r="CH9" s="160"/>
      <c r="CI9" s="160"/>
    </row>
    <row r="10" spans="1:87" ht="62.25" customHeight="1">
      <c r="A10" s="85">
        <v>1</v>
      </c>
      <c r="B10" s="175" t="s">
        <v>69</v>
      </c>
      <c r="C10" s="174" t="s">
        <v>67</v>
      </c>
      <c r="D10" s="173">
        <v>1000</v>
      </c>
      <c r="E10" s="40"/>
      <c r="F10" s="40"/>
      <c r="G10" s="40"/>
      <c r="H10" s="40"/>
      <c r="I10" s="40"/>
      <c r="J10" s="40"/>
      <c r="K10" s="40"/>
      <c r="L10" s="40"/>
      <c r="M10" s="40"/>
      <c r="N10" s="102"/>
      <c r="O10" s="103"/>
      <c r="P10" s="104"/>
      <c r="Q10" s="105"/>
      <c r="R10" s="105"/>
      <c r="S10" s="105"/>
      <c r="T10" s="106"/>
      <c r="U10" s="108"/>
      <c r="V10" s="108"/>
      <c r="W10" s="108"/>
      <c r="X10" s="108"/>
      <c r="Y10" s="155"/>
      <c r="Z10" s="108"/>
      <c r="AA10" s="156"/>
      <c r="AB10" s="155"/>
      <c r="AC10" s="157"/>
      <c r="AD10" s="158"/>
      <c r="AE10" s="159"/>
      <c r="AF10" s="159"/>
      <c r="AG10" s="113"/>
      <c r="AH10" s="158"/>
      <c r="AI10" s="55"/>
      <c r="AJ10" s="85"/>
      <c r="AK10" s="85"/>
      <c r="AL10" s="85"/>
      <c r="AM10" s="55"/>
      <c r="AN10" s="114"/>
      <c r="AO10" s="115"/>
      <c r="AP10" s="116"/>
      <c r="AQ10" s="117"/>
      <c r="AR10" s="118"/>
      <c r="AS10" s="119"/>
      <c r="AT10" s="120"/>
      <c r="AU10" s="121"/>
      <c r="AV10" s="122"/>
      <c r="AW10" s="123"/>
      <c r="AX10" s="124"/>
      <c r="AY10" s="124"/>
      <c r="AZ10" s="114"/>
      <c r="BA10" s="125"/>
      <c r="BB10" s="126"/>
      <c r="BC10" s="127"/>
      <c r="BD10" s="128"/>
      <c r="BE10" s="129"/>
      <c r="BF10" s="130"/>
      <c r="BG10" s="131"/>
      <c r="BH10" s="132"/>
      <c r="BI10" s="133"/>
      <c r="BJ10" s="132"/>
      <c r="BK10" s="130"/>
      <c r="BL10" s="130"/>
      <c r="BM10" s="130"/>
      <c r="BN10" s="130"/>
      <c r="BO10" s="134"/>
      <c r="BP10" s="135"/>
      <c r="BQ10" s="136"/>
      <c r="BR10" s="137"/>
      <c r="BS10" s="138"/>
      <c r="BT10" s="159"/>
      <c r="BU10" s="135"/>
      <c r="BV10" s="139"/>
      <c r="BW10" s="137"/>
      <c r="BX10" s="140"/>
      <c r="BY10" s="159"/>
      <c r="BZ10" s="160"/>
      <c r="CA10" s="160"/>
      <c r="CB10" s="160"/>
      <c r="CC10" s="141"/>
      <c r="CD10" s="142"/>
      <c r="CE10" s="143"/>
      <c r="CF10" s="144"/>
      <c r="CG10" s="160"/>
      <c r="CH10" s="160"/>
      <c r="CI10" s="160"/>
    </row>
    <row r="11" spans="1:87" ht="31.5">
      <c r="A11" s="85">
        <v>2</v>
      </c>
      <c r="B11" s="175" t="s">
        <v>71</v>
      </c>
      <c r="C11" s="174" t="s">
        <v>68</v>
      </c>
      <c r="D11" s="173">
        <v>240</v>
      </c>
      <c r="E11" s="40"/>
      <c r="F11" s="40"/>
      <c r="G11" s="40"/>
      <c r="H11" s="40"/>
      <c r="I11" s="40"/>
      <c r="J11" s="40"/>
      <c r="K11" s="40"/>
      <c r="L11" s="40"/>
      <c r="M11" s="40"/>
      <c r="N11" s="102"/>
      <c r="O11" s="103"/>
      <c r="P11" s="104"/>
      <c r="Q11" s="105"/>
      <c r="R11" s="105"/>
      <c r="S11" s="105"/>
      <c r="T11" s="106"/>
      <c r="U11" s="108"/>
      <c r="V11" s="108"/>
      <c r="W11" s="108"/>
      <c r="X11" s="108"/>
      <c r="Y11" s="155"/>
      <c r="Z11" s="108"/>
      <c r="AA11" s="156"/>
      <c r="AB11" s="155"/>
      <c r="AC11" s="157"/>
      <c r="AD11" s="158"/>
      <c r="AE11" s="159"/>
      <c r="AF11" s="159"/>
      <c r="AG11" s="113"/>
      <c r="AH11" s="158"/>
      <c r="AI11" s="55"/>
      <c r="AJ11" s="85"/>
      <c r="AK11" s="85"/>
      <c r="AL11" s="85"/>
      <c r="AM11" s="55"/>
      <c r="AN11" s="114"/>
      <c r="AO11" s="115"/>
      <c r="AP11" s="116"/>
      <c r="AQ11" s="117"/>
      <c r="AR11" s="118"/>
      <c r="AS11" s="119"/>
      <c r="AT11" s="120"/>
      <c r="AU11" s="121"/>
      <c r="AV11" s="122"/>
      <c r="AW11" s="123"/>
      <c r="AX11" s="124"/>
      <c r="AY11" s="124"/>
      <c r="AZ11" s="114"/>
      <c r="BA11" s="125"/>
      <c r="BB11" s="126"/>
      <c r="BC11" s="127"/>
      <c r="BD11" s="128"/>
      <c r="BE11" s="129"/>
      <c r="BF11" s="130"/>
      <c r="BG11" s="131"/>
      <c r="BH11" s="132"/>
      <c r="BI11" s="133"/>
      <c r="BJ11" s="132"/>
      <c r="BK11" s="130"/>
      <c r="BL11" s="130"/>
      <c r="BM11" s="130"/>
      <c r="BN11" s="130"/>
      <c r="BO11" s="134"/>
      <c r="BP11" s="135"/>
      <c r="BQ11" s="136"/>
      <c r="BR11" s="137"/>
      <c r="BS11" s="138"/>
      <c r="BT11" s="159"/>
      <c r="BU11" s="135"/>
      <c r="BV11" s="139"/>
      <c r="BW11" s="137"/>
      <c r="BX11" s="140"/>
      <c r="BY11" s="159"/>
      <c r="BZ11" s="160"/>
      <c r="CA11" s="160"/>
      <c r="CB11" s="160"/>
      <c r="CC11" s="141"/>
      <c r="CD11" s="142"/>
      <c r="CE11" s="143"/>
      <c r="CF11" s="144"/>
      <c r="CG11" s="160"/>
      <c r="CH11" s="160"/>
      <c r="CI11" s="160"/>
    </row>
    <row r="12" spans="1:87" ht="38.25" customHeight="1">
      <c r="A12" s="85">
        <v>3</v>
      </c>
      <c r="B12" s="175" t="s">
        <v>72</v>
      </c>
      <c r="C12" s="174" t="s">
        <v>68</v>
      </c>
      <c r="D12" s="173">
        <v>1440</v>
      </c>
      <c r="E12" s="40"/>
      <c r="F12" s="40"/>
      <c r="G12" s="40"/>
      <c r="H12" s="40"/>
      <c r="I12" s="40"/>
      <c r="J12" s="40"/>
      <c r="K12" s="40"/>
      <c r="L12" s="40"/>
      <c r="M12" s="40"/>
      <c r="N12" s="102"/>
      <c r="O12" s="103"/>
      <c r="P12" s="104"/>
      <c r="Q12" s="105"/>
      <c r="R12" s="105"/>
      <c r="S12" s="105"/>
      <c r="T12" s="106"/>
      <c r="U12" s="108"/>
      <c r="V12" s="108"/>
      <c r="W12" s="108"/>
      <c r="X12" s="108"/>
      <c r="Y12" s="155"/>
      <c r="Z12" s="108"/>
      <c r="AA12" s="156"/>
      <c r="AB12" s="155"/>
      <c r="AC12" s="157"/>
      <c r="AD12" s="158"/>
      <c r="AE12" s="159"/>
      <c r="AF12" s="159"/>
      <c r="AG12" s="113"/>
      <c r="AH12" s="158"/>
      <c r="AI12" s="55"/>
      <c r="AJ12" s="85"/>
      <c r="AK12" s="85"/>
      <c r="AL12" s="85"/>
      <c r="AM12" s="55"/>
      <c r="AN12" s="114"/>
      <c r="AO12" s="115"/>
      <c r="AP12" s="116"/>
      <c r="AQ12" s="117"/>
      <c r="AR12" s="118"/>
      <c r="AS12" s="119"/>
      <c r="AT12" s="120"/>
      <c r="AU12" s="121"/>
      <c r="AV12" s="122"/>
      <c r="AW12" s="123"/>
      <c r="AX12" s="124"/>
      <c r="AY12" s="124"/>
      <c r="AZ12" s="114"/>
      <c r="BA12" s="125"/>
      <c r="BB12" s="126"/>
      <c r="BC12" s="127"/>
      <c r="BD12" s="128"/>
      <c r="BE12" s="129"/>
      <c r="BF12" s="130"/>
      <c r="BG12" s="131"/>
      <c r="BH12" s="132"/>
      <c r="BI12" s="133"/>
      <c r="BJ12" s="132"/>
      <c r="BK12" s="130"/>
      <c r="BL12" s="130"/>
      <c r="BM12" s="130"/>
      <c r="BN12" s="130"/>
      <c r="BO12" s="134"/>
      <c r="BP12" s="135"/>
      <c r="BQ12" s="136"/>
      <c r="BR12" s="137"/>
      <c r="BS12" s="138"/>
      <c r="BT12" s="159"/>
      <c r="BU12" s="135"/>
      <c r="BV12" s="139"/>
      <c r="BW12" s="137"/>
      <c r="BX12" s="140"/>
      <c r="BY12" s="159"/>
      <c r="BZ12" s="160"/>
      <c r="CA12" s="160"/>
      <c r="CB12" s="160"/>
      <c r="CC12" s="141"/>
      <c r="CD12" s="142"/>
      <c r="CE12" s="143"/>
      <c r="CF12" s="144"/>
      <c r="CG12" s="160"/>
      <c r="CH12" s="160"/>
      <c r="CI12" s="160"/>
    </row>
    <row r="13" spans="1:87" ht="71.25" customHeight="1" thickBot="1">
      <c r="A13" s="85">
        <v>4</v>
      </c>
      <c r="B13" s="175" t="s">
        <v>70</v>
      </c>
      <c r="C13" s="174" t="s">
        <v>67</v>
      </c>
      <c r="D13" s="173">
        <v>3840</v>
      </c>
      <c r="E13" s="40"/>
      <c r="F13" s="40"/>
      <c r="G13" s="40"/>
      <c r="H13" s="40"/>
      <c r="I13" s="40"/>
      <c r="J13" s="40"/>
      <c r="K13" s="40"/>
      <c r="L13" s="40"/>
      <c r="M13" s="40"/>
      <c r="N13" s="102"/>
      <c r="O13" s="103"/>
      <c r="P13" s="104"/>
      <c r="Q13" s="105"/>
      <c r="R13" s="105"/>
      <c r="S13" s="105"/>
      <c r="T13" s="106"/>
      <c r="U13" s="108"/>
      <c r="V13" s="108"/>
      <c r="W13" s="108"/>
      <c r="X13" s="108"/>
      <c r="Y13" s="155"/>
      <c r="Z13" s="108"/>
      <c r="AA13" s="156"/>
      <c r="AB13" s="155"/>
      <c r="AC13" s="157"/>
      <c r="AD13" s="158"/>
      <c r="AE13" s="159"/>
      <c r="AF13" s="159"/>
      <c r="AG13" s="113"/>
      <c r="AH13" s="158"/>
      <c r="AI13" s="55"/>
      <c r="AJ13" s="85"/>
      <c r="AK13" s="85"/>
      <c r="AL13" s="85"/>
      <c r="AM13" s="55"/>
      <c r="AN13" s="114"/>
      <c r="AO13" s="115"/>
      <c r="AP13" s="116"/>
      <c r="AQ13" s="117"/>
      <c r="AR13" s="118"/>
      <c r="AS13" s="119"/>
      <c r="AT13" s="120"/>
      <c r="AU13" s="121"/>
      <c r="AV13" s="122"/>
      <c r="AW13" s="123"/>
      <c r="AX13" s="124"/>
      <c r="AY13" s="124"/>
      <c r="AZ13" s="114"/>
      <c r="BA13" s="125"/>
      <c r="BB13" s="126"/>
      <c r="BC13" s="127"/>
      <c r="BD13" s="128"/>
      <c r="BE13" s="129"/>
      <c r="BF13" s="130"/>
      <c r="BG13" s="131"/>
      <c r="BH13" s="132"/>
      <c r="BI13" s="133"/>
      <c r="BJ13" s="132"/>
      <c r="BK13" s="130"/>
      <c r="BL13" s="130"/>
      <c r="BM13" s="130"/>
      <c r="BN13" s="130"/>
      <c r="BO13" s="134"/>
      <c r="BP13" s="135"/>
      <c r="BQ13" s="136"/>
      <c r="BR13" s="137"/>
      <c r="BS13" s="138"/>
      <c r="BT13" s="159"/>
      <c r="BU13" s="135"/>
      <c r="BV13" s="139"/>
      <c r="BW13" s="137"/>
      <c r="BX13" s="140"/>
      <c r="BY13" s="159"/>
      <c r="BZ13" s="160"/>
      <c r="CA13" s="160"/>
      <c r="CB13" s="160"/>
      <c r="CC13" s="141"/>
      <c r="CD13" s="142"/>
      <c r="CE13" s="143"/>
      <c r="CF13" s="144"/>
      <c r="CG13" s="160"/>
      <c r="CH13" s="160"/>
      <c r="CI13" s="160"/>
    </row>
    <row r="14" spans="7:9" ht="68.25" customHeight="1" thickBot="1">
      <c r="G14" s="169" t="s">
        <v>61</v>
      </c>
      <c r="H14" s="161"/>
      <c r="I14" s="161"/>
    </row>
    <row r="16" spans="2:3" ht="45" customHeight="1">
      <c r="B16" s="162" t="s">
        <v>65</v>
      </c>
      <c r="C16" s="163"/>
    </row>
    <row r="17" ht="23.25" customHeight="1">
      <c r="B17" s="170" t="s">
        <v>62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</dc:creator>
  <cp:keywords/>
  <dc:description/>
  <cp:lastModifiedBy>ab</cp:lastModifiedBy>
  <cp:lastPrinted>2022-10-30T19:31:27Z</cp:lastPrinted>
  <dcterms:created xsi:type="dcterms:W3CDTF">2022-11-14T20:25:40Z</dcterms:created>
  <dcterms:modified xsi:type="dcterms:W3CDTF">2022-11-16T19:08:36Z</dcterms:modified>
  <cp:category/>
  <cp:version/>
  <cp:contentType/>
  <cp:contentStatus/>
</cp:coreProperties>
</file>