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805" windowHeight="7965" tabRatio="1000" firstSheet="1" activeTab="12"/>
  </bookViews>
  <sheets>
    <sheet name="część nr 1. ryby" sheetId="10" r:id="rId1"/>
    <sheet name="część nr 2. przetwory rybne" sheetId="11" r:id="rId2"/>
    <sheet name="część nr 3. mięso" sheetId="12" r:id="rId3"/>
    <sheet name="część nr 4. wędliny" sheetId="14" r:id="rId4"/>
    <sheet name="część nr 5. mrożonki" sheetId="9" r:id="rId5"/>
    <sheet name="część nr 6. kiszonki" sheetId="8" r:id="rId6"/>
    <sheet name="część nr 7. masło" sheetId="15" r:id="rId7"/>
    <sheet name="część nr 8. śmietany" sheetId="16" r:id="rId8"/>
    <sheet name="część nr 9. tłuszcze" sheetId="17" r:id="rId9"/>
    <sheet name="część nr 10. produkty mleczne" sheetId="18" r:id="rId10"/>
    <sheet name="Arkusz1" sheetId="7" state="hidden" r:id="rId11"/>
    <sheet name="część nr 11. sery" sheetId="19" r:id="rId12"/>
    <sheet name="część nr 12. mleko" sheetId="5" r:id="rId13"/>
    <sheet name="..." sheetId="6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8" l="1"/>
  <c r="J5" i="8" s="1"/>
  <c r="H7" i="9"/>
  <c r="J7" i="9" s="1"/>
  <c r="H8" i="9"/>
  <c r="J8" i="9" s="1"/>
  <c r="H9" i="9"/>
  <c r="J9" i="9" s="1"/>
  <c r="H10" i="9"/>
  <c r="J10" i="9" s="1"/>
  <c r="H11" i="9"/>
  <c r="J11" i="9" s="1"/>
  <c r="H12" i="9"/>
  <c r="J12" i="9" s="1"/>
  <c r="H13" i="9"/>
  <c r="J13" i="9" s="1"/>
  <c r="H14" i="9"/>
  <c r="J14" i="9"/>
  <c r="H15" i="9"/>
  <c r="J15" i="9" s="1"/>
  <c r="H16" i="9"/>
  <c r="J16" i="9"/>
  <c r="H17" i="9"/>
  <c r="J17" i="9" s="1"/>
  <c r="H18" i="9"/>
  <c r="J18" i="9" s="1"/>
  <c r="H19" i="9"/>
  <c r="J19" i="9" s="1"/>
  <c r="H20" i="9"/>
  <c r="J20" i="9" s="1"/>
  <c r="H21" i="9"/>
  <c r="J21" i="9" s="1"/>
  <c r="H22" i="9"/>
  <c r="J22" i="9"/>
  <c r="H23" i="9"/>
  <c r="J23" i="9" s="1"/>
  <c r="H24" i="9"/>
  <c r="J24" i="9"/>
  <c r="H25" i="9"/>
  <c r="J25" i="9" s="1"/>
  <c r="H26" i="9"/>
  <c r="J26" i="9" s="1"/>
  <c r="H27" i="9"/>
  <c r="J27" i="9" s="1"/>
  <c r="H28" i="9"/>
  <c r="J28" i="9" s="1"/>
  <c r="H29" i="9"/>
  <c r="J29" i="9" s="1"/>
  <c r="H30" i="9"/>
  <c r="J30" i="9"/>
  <c r="H5" i="5"/>
  <c r="J5" i="5" s="1"/>
  <c r="J6" i="5" s="1"/>
  <c r="H5" i="19"/>
  <c r="J5" i="19" s="1"/>
  <c r="H12" i="19"/>
  <c r="J12" i="19" s="1"/>
  <c r="H11" i="19"/>
  <c r="J11" i="19" s="1"/>
  <c r="H10" i="19"/>
  <c r="J10" i="19" s="1"/>
  <c r="H9" i="19"/>
  <c r="J9" i="19" s="1"/>
  <c r="H8" i="19"/>
  <c r="J8" i="19" s="1"/>
  <c r="H7" i="19"/>
  <c r="J7" i="19" s="1"/>
  <c r="H6" i="19"/>
  <c r="J6" i="19" s="1"/>
  <c r="H8" i="18"/>
  <c r="J8" i="18" s="1"/>
  <c r="H7" i="18"/>
  <c r="J7" i="18" s="1"/>
  <c r="H6" i="18"/>
  <c r="J6" i="18" s="1"/>
  <c r="H5" i="18"/>
  <c r="H9" i="18" s="1"/>
  <c r="H6" i="17"/>
  <c r="J6" i="17" s="1"/>
  <c r="H5" i="17"/>
  <c r="J5" i="17" s="1"/>
  <c r="H6" i="16"/>
  <c r="J6" i="16" s="1"/>
  <c r="H5" i="16"/>
  <c r="H5" i="15"/>
  <c r="H6" i="15" s="1"/>
  <c r="H7" i="15" s="1"/>
  <c r="H7" i="8"/>
  <c r="J7" i="8" s="1"/>
  <c r="H6" i="8"/>
  <c r="J6" i="8" s="1"/>
  <c r="H6" i="9"/>
  <c r="J6" i="9" s="1"/>
  <c r="H5" i="9"/>
  <c r="H31" i="9" s="1"/>
  <c r="F5" i="14"/>
  <c r="F26" i="14" s="1"/>
  <c r="F6" i="14"/>
  <c r="H6" i="14" s="1"/>
  <c r="F7" i="14"/>
  <c r="H7" i="14" s="1"/>
  <c r="F8" i="14"/>
  <c r="H8" i="14" s="1"/>
  <c r="F9" i="14"/>
  <c r="H9" i="14" s="1"/>
  <c r="F10" i="14"/>
  <c r="H10" i="14" s="1"/>
  <c r="F11" i="14"/>
  <c r="H11" i="14" s="1"/>
  <c r="F12" i="14"/>
  <c r="H12" i="14" s="1"/>
  <c r="F13" i="14"/>
  <c r="H13" i="14" s="1"/>
  <c r="F14" i="14"/>
  <c r="H14" i="14" s="1"/>
  <c r="F25" i="14"/>
  <c r="H25" i="14" s="1"/>
  <c r="F24" i="14"/>
  <c r="H24" i="14" s="1"/>
  <c r="F23" i="14"/>
  <c r="H23" i="14" s="1"/>
  <c r="F22" i="14"/>
  <c r="H22" i="14" s="1"/>
  <c r="F21" i="14"/>
  <c r="H21" i="14" s="1"/>
  <c r="F20" i="14"/>
  <c r="H20" i="14" s="1"/>
  <c r="F19" i="14"/>
  <c r="H19" i="14" s="1"/>
  <c r="F18" i="14"/>
  <c r="H18" i="14" s="1"/>
  <c r="F17" i="14"/>
  <c r="H17" i="14" s="1"/>
  <c r="F16" i="14"/>
  <c r="H16" i="14" s="1"/>
  <c r="F15" i="14"/>
  <c r="F6" i="12"/>
  <c r="H6" i="12" s="1"/>
  <c r="F7" i="12"/>
  <c r="H7" i="12" s="1"/>
  <c r="F8" i="12"/>
  <c r="H8" i="12" s="1"/>
  <c r="F9" i="12"/>
  <c r="H9" i="12" s="1"/>
  <c r="F10" i="12"/>
  <c r="H10" i="12" s="1"/>
  <c r="F11" i="12"/>
  <c r="H11" i="12" s="1"/>
  <c r="F12" i="12"/>
  <c r="H12" i="12" s="1"/>
  <c r="F13" i="12"/>
  <c r="H13" i="12" s="1"/>
  <c r="F14" i="12"/>
  <c r="H14" i="12" s="1"/>
  <c r="F15" i="12"/>
  <c r="F17" i="12" s="1"/>
  <c r="F5" i="12"/>
  <c r="H5" i="12" s="1"/>
  <c r="H7" i="11"/>
  <c r="J7" i="11" s="1"/>
  <c r="H6" i="11"/>
  <c r="J6" i="11" s="1"/>
  <c r="H5" i="11"/>
  <c r="J5" i="11" s="1"/>
  <c r="F9" i="10"/>
  <c r="H9" i="10" s="1"/>
  <c r="F8" i="10"/>
  <c r="H8" i="10" s="1"/>
  <c r="F7" i="10"/>
  <c r="H7" i="10" s="1"/>
  <c r="F6" i="10"/>
  <c r="H6" i="10" s="1"/>
  <c r="F5" i="10"/>
  <c r="H16" i="12" l="1"/>
  <c r="H32" i="9"/>
  <c r="H33" i="9" s="1"/>
  <c r="F16" i="12"/>
  <c r="F18" i="12" s="1"/>
  <c r="H8" i="8"/>
  <c r="H10" i="8" s="1"/>
  <c r="H15" i="12"/>
  <c r="J7" i="5"/>
  <c r="J8" i="5" s="1"/>
  <c r="H6" i="5"/>
  <c r="H9" i="8"/>
  <c r="J13" i="19"/>
  <c r="J14" i="19" s="1"/>
  <c r="J15" i="19" s="1"/>
  <c r="H13" i="19"/>
  <c r="H10" i="18"/>
  <c r="H11" i="18" s="1"/>
  <c r="J5" i="18"/>
  <c r="J9" i="18" s="1"/>
  <c r="H7" i="17"/>
  <c r="J7" i="17"/>
  <c r="H7" i="16"/>
  <c r="H8" i="16" s="1"/>
  <c r="J5" i="16"/>
  <c r="J7" i="16" s="1"/>
  <c r="H8" i="15"/>
  <c r="J5" i="15"/>
  <c r="J6" i="15" s="1"/>
  <c r="J8" i="8"/>
  <c r="J5" i="9"/>
  <c r="J31" i="9" s="1"/>
  <c r="F27" i="14"/>
  <c r="F28" i="14" s="1"/>
  <c r="H5" i="14"/>
  <c r="H15" i="14"/>
  <c r="J8" i="11"/>
  <c r="J9" i="11" s="1"/>
  <c r="J10" i="11" s="1"/>
  <c r="H8" i="11"/>
  <c r="F10" i="10"/>
  <c r="H5" i="10"/>
  <c r="H10" i="10" s="1"/>
  <c r="H11" i="10" s="1"/>
  <c r="H12" i="10" s="1"/>
  <c r="H9" i="17" l="1"/>
  <c r="H8" i="17"/>
  <c r="H17" i="12"/>
  <c r="H18" i="12"/>
  <c r="J8" i="17"/>
  <c r="J9" i="17" s="1"/>
  <c r="J32" i="9"/>
  <c r="J33" i="9" s="1"/>
  <c r="J11" i="18"/>
  <c r="J10" i="18"/>
  <c r="H7" i="5"/>
  <c r="H8" i="5"/>
  <c r="J9" i="8"/>
  <c r="J10" i="8" s="1"/>
  <c r="H14" i="19"/>
  <c r="H15" i="19" s="1"/>
  <c r="H9" i="16"/>
  <c r="J8" i="16"/>
  <c r="J9" i="16" s="1"/>
  <c r="J7" i="15"/>
  <c r="J8" i="15" s="1"/>
  <c r="H26" i="14"/>
  <c r="H9" i="11"/>
  <c r="H10" i="11" s="1"/>
  <c r="F11" i="10"/>
  <c r="F12" i="10" s="1"/>
  <c r="H27" i="14" l="1"/>
  <c r="H28" i="14" s="1"/>
</calcChain>
</file>

<file path=xl/sharedStrings.xml><?xml version="1.0" encoding="utf-8"?>
<sst xmlns="http://schemas.openxmlformats.org/spreadsheetml/2006/main" count="351" uniqueCount="139">
  <si>
    <t>Ilość</t>
  </si>
  <si>
    <t>Wartość netto</t>
  </si>
  <si>
    <t>Wartość brutto</t>
  </si>
  <si>
    <t>kg</t>
  </si>
  <si>
    <t>szt</t>
  </si>
  <si>
    <t>Ser topiony</t>
  </si>
  <si>
    <t>Twaróg półtłusty krajanka</t>
  </si>
  <si>
    <t>L.p.</t>
  </si>
  <si>
    <t>Asortyment</t>
  </si>
  <si>
    <t>J.m.</t>
  </si>
  <si>
    <t xml:space="preserve">Cena netto </t>
  </si>
  <si>
    <t>Stawka VAT [%]</t>
  </si>
  <si>
    <t>Filet z miruny b/s</t>
  </si>
  <si>
    <t>Filet z miruny z/s</t>
  </si>
  <si>
    <t xml:space="preserve">Filet z dorsza  b/s </t>
  </si>
  <si>
    <t xml:space="preserve">Makrela wędzona </t>
  </si>
  <si>
    <t>Śledź solony a’la Matjas</t>
  </si>
  <si>
    <t>Wartość zamówienia postawowego</t>
  </si>
  <si>
    <t>Wartość zamówienia prawa opcji (10% zamówienia podstawowego)</t>
  </si>
  <si>
    <t>Łączna wartość zamówienia (zamówienie podstawowe plus zamówienie prawo opcji)</t>
  </si>
  <si>
    <t>Szprot w sosie pomidorowym</t>
  </si>
  <si>
    <t>Schab b/k</t>
  </si>
  <si>
    <t>Mięso wieprzowe stekowe</t>
  </si>
  <si>
    <t>Mięso wieprzowe gulaszowe</t>
  </si>
  <si>
    <t>Szynka wieprzowa b/k b/s</t>
  </si>
  <si>
    <t>Szynka wieprzowa myszka ("kulka")</t>
  </si>
  <si>
    <t>Karkówka wieprzowa, b/k</t>
  </si>
  <si>
    <t>Żeberka wieprzowe paski</t>
  </si>
  <si>
    <t>Mieso gulaszowe wołowe</t>
  </si>
  <si>
    <t>Serca wieprzowe</t>
  </si>
  <si>
    <t>Boczek surowy</t>
  </si>
  <si>
    <t>Boczek surowy - wędzony</t>
  </si>
  <si>
    <t>Szynka gotowana</t>
  </si>
  <si>
    <t>Szynkowa wieprzowa</t>
  </si>
  <si>
    <t>Szynka konserwowa</t>
  </si>
  <si>
    <t>Żywiecka wieprzowa</t>
  </si>
  <si>
    <t>Polędwica sopocka</t>
  </si>
  <si>
    <t>Salceson biały</t>
  </si>
  <si>
    <t>Wątrobianka</t>
  </si>
  <si>
    <t>Kaszanka</t>
  </si>
  <si>
    <t>Parówkowa</t>
  </si>
  <si>
    <t>Parówki delikatesowe</t>
  </si>
  <si>
    <t>Kiełbasa biała cienka</t>
  </si>
  <si>
    <t xml:space="preserve">Kiełbasa biała </t>
  </si>
  <si>
    <t xml:space="preserve">Kiełbasa zwyczajna </t>
  </si>
  <si>
    <t>Parówki cienkie</t>
  </si>
  <si>
    <t>Szynka z indyka</t>
  </si>
  <si>
    <t>Szynka drobiowa</t>
  </si>
  <si>
    <t>Szynka z fileta</t>
  </si>
  <si>
    <t>Żywiecka drobiowa</t>
  </si>
  <si>
    <t>Parówki drobiowe</t>
  </si>
  <si>
    <t>Schab gotowany</t>
  </si>
  <si>
    <t>Schab pieczony</t>
  </si>
  <si>
    <t>Paprykarz</t>
  </si>
  <si>
    <t>Szprot w oleju</t>
  </si>
  <si>
    <t>Śmietana słodka</t>
  </si>
  <si>
    <t>Śmietana ukwaszona</t>
  </si>
  <si>
    <t>l</t>
  </si>
  <si>
    <t>Margaryna</t>
  </si>
  <si>
    <t>Olej roślinny</t>
  </si>
  <si>
    <t>Jogurt naturalny</t>
  </si>
  <si>
    <t>Kefir naturalny</t>
  </si>
  <si>
    <t>Jogurt owocowy</t>
  </si>
  <si>
    <t>Deserek owocowy</t>
  </si>
  <si>
    <t>Ser żółty</t>
  </si>
  <si>
    <t>Ser topiony trójkat</t>
  </si>
  <si>
    <t>Ser smażony</t>
  </si>
  <si>
    <t>Ser fromage</t>
  </si>
  <si>
    <t>Ser biały mielony</t>
  </si>
  <si>
    <t>Serek typu grani</t>
  </si>
  <si>
    <t>Mleko</t>
  </si>
  <si>
    <t>Masło</t>
  </si>
  <si>
    <t>Marchew kostka</t>
  </si>
  <si>
    <t xml:space="preserve">Groszek </t>
  </si>
  <si>
    <t>Kalafior r</t>
  </si>
  <si>
    <t>Mieszanka warzywna 7 składnikowa</t>
  </si>
  <si>
    <t>Szpinak liść</t>
  </si>
  <si>
    <t>Szpinak łamany</t>
  </si>
  <si>
    <t xml:space="preserve">Brokuły </t>
  </si>
  <si>
    <t xml:space="preserve">Fasolka szparagowa zieolna </t>
  </si>
  <si>
    <t xml:space="preserve">Fasolka szparagowa żółta </t>
  </si>
  <si>
    <t>Mieszanka chińska</t>
  </si>
  <si>
    <t>Bukiet warzyw</t>
  </si>
  <si>
    <t xml:space="preserve">Włoszczyzna paski </t>
  </si>
  <si>
    <t xml:space="preserve">Włoszczyzna kostka </t>
  </si>
  <si>
    <t>Truskawka</t>
  </si>
  <si>
    <t>Wiśnia</t>
  </si>
  <si>
    <t xml:space="preserve">Maliny </t>
  </si>
  <si>
    <t xml:space="preserve">Mieszanka kompotowa </t>
  </si>
  <si>
    <t>Pierogi owocowe</t>
  </si>
  <si>
    <t>Pierogi ruskie</t>
  </si>
  <si>
    <t>Pierogi z serem</t>
  </si>
  <si>
    <t>Pierogi warzywne</t>
  </si>
  <si>
    <t>Pierogi ze szpinakiem</t>
  </si>
  <si>
    <t>Brukselka</t>
  </si>
  <si>
    <t>Marchew mini</t>
  </si>
  <si>
    <t>Warzywa na patelnie</t>
  </si>
  <si>
    <t>Mieszanka meksykańska</t>
  </si>
  <si>
    <t>Kapusta kiszona</t>
  </si>
  <si>
    <t>Ogórki kiszone</t>
  </si>
  <si>
    <t>Ogórki małosolne</t>
  </si>
  <si>
    <t>* w przypadku braku wypełnienia tabeli dot. nazw własnych produktów obowiązujących u Wykonawcy, Zamawiający będzie  wymagać ścisłego przestrzegania zapisu na fakturze nazw produktów spożywczych określonych w Formularzu Asortymentowo - Cenowym przez Zamawiajacego.</t>
  </si>
  <si>
    <t>Załącznik nr 2 do SWZ</t>
  </si>
  <si>
    <t>Nazwa własna produktu obowiązująca na wystawianej przez Wykonawcę fakturze NALEŻY OKREŚLIĆ</t>
  </si>
  <si>
    <r>
      <t xml:space="preserve">FORMULARZ ASORTYMENTOWO-CENOWY - </t>
    </r>
    <r>
      <rPr>
        <b/>
        <u/>
        <sz val="11"/>
        <color theme="1"/>
        <rFont val="Times New Roman"/>
        <family val="1"/>
        <charset val="238"/>
      </rPr>
      <t>część nr 12 - MLEKO</t>
    </r>
  </si>
  <si>
    <t>Załączniknr 2 do SWZ</t>
  </si>
  <si>
    <r>
      <t xml:space="preserve">FORMULARZ ASORTYMENTOWO-CENOWY - </t>
    </r>
    <r>
      <rPr>
        <b/>
        <u/>
        <sz val="11"/>
        <color theme="1"/>
        <rFont val="Times New Roman"/>
        <family val="1"/>
        <charset val="238"/>
      </rPr>
      <t>część nr 11 - SERY</t>
    </r>
  </si>
  <si>
    <r>
      <t xml:space="preserve">FORMULARZ ASORTYMENTOWO-CENOWY - </t>
    </r>
    <r>
      <rPr>
        <b/>
        <u/>
        <sz val="11"/>
        <color theme="1"/>
        <rFont val="Times New Roman"/>
        <family val="1"/>
        <charset val="238"/>
      </rPr>
      <t>część nr 10 - PRODUKTY MLECZNE</t>
    </r>
  </si>
  <si>
    <r>
      <t xml:space="preserve">FORMULARZ ASORTYMENTOWO-CENOWY - </t>
    </r>
    <r>
      <rPr>
        <b/>
        <u/>
        <sz val="11"/>
        <color theme="1"/>
        <rFont val="Times New Roman"/>
        <family val="1"/>
        <charset val="238"/>
      </rPr>
      <t>część nr 9 - TŁUSZCZE</t>
    </r>
  </si>
  <si>
    <r>
      <t xml:space="preserve">FORMULARZ ASORTYMENTOWO-CENOWY - </t>
    </r>
    <r>
      <rPr>
        <b/>
        <u/>
        <sz val="11"/>
        <color theme="1"/>
        <rFont val="Times New Roman"/>
        <family val="1"/>
        <charset val="238"/>
      </rPr>
      <t>część nr 8 - ŚMIETANY</t>
    </r>
  </si>
  <si>
    <r>
      <t xml:space="preserve">FORMULARZ ASORTYMENTOWO-CENOWY - </t>
    </r>
    <r>
      <rPr>
        <b/>
        <u/>
        <sz val="11"/>
        <color theme="1"/>
        <rFont val="Times New Roman"/>
        <family val="1"/>
        <charset val="238"/>
      </rPr>
      <t>część nr 7 - MASŁO</t>
    </r>
  </si>
  <si>
    <r>
      <t xml:space="preserve">FORMULARZ ASORTYMENTOWO-CENOWY - </t>
    </r>
    <r>
      <rPr>
        <b/>
        <u/>
        <sz val="11"/>
        <color theme="1"/>
        <rFont val="Times New Roman"/>
        <family val="1"/>
        <charset val="238"/>
      </rPr>
      <t>część nr 6 - KISZONKI</t>
    </r>
  </si>
  <si>
    <t>Nazwa własna produktu obowiązująca na wys tawianej przez Wykonawcę fakturze NALEŻY OKREŚLIĆ</t>
  </si>
  <si>
    <r>
      <t xml:space="preserve">FORMULARZ ASORTYMENTOWO-CENOWY - </t>
    </r>
    <r>
      <rPr>
        <b/>
        <u/>
        <sz val="11"/>
        <color theme="1"/>
        <rFont val="Times New Roman"/>
        <family val="1"/>
        <charset val="238"/>
      </rPr>
      <t>część nr 5 - MROŻONKI</t>
    </r>
  </si>
  <si>
    <r>
      <t xml:space="preserve">FORMULARZ ASORTYMENTOWO-CENOWY - </t>
    </r>
    <r>
      <rPr>
        <b/>
        <u/>
        <sz val="11"/>
        <color theme="1"/>
        <rFont val="Times New Roman"/>
        <family val="1"/>
        <charset val="238"/>
      </rPr>
      <t>część nr 4 - WĘDLINY</t>
    </r>
  </si>
  <si>
    <r>
      <t xml:space="preserve">FORMULARZ ASORTYMENTOWO-CENOWY - </t>
    </r>
    <r>
      <rPr>
        <b/>
        <u/>
        <sz val="11"/>
        <color theme="1"/>
        <rFont val="Times New Roman"/>
        <family val="1"/>
        <charset val="238"/>
      </rPr>
      <t>część nr 3 - MIĘSO</t>
    </r>
  </si>
  <si>
    <r>
      <t xml:space="preserve">FORMULARZ ASORTYMENTOWO-CENOWY - </t>
    </r>
    <r>
      <rPr>
        <b/>
        <u/>
        <sz val="11"/>
        <color theme="1"/>
        <rFont val="Times New Roman"/>
        <family val="1"/>
        <charset val="238"/>
      </rPr>
      <t>część nr 2 - PRZETWORY RYBNE</t>
    </r>
  </si>
  <si>
    <r>
      <t xml:space="preserve">FORMULARZ ASORTYMENTOWO-CENOWY  - </t>
    </r>
    <r>
      <rPr>
        <b/>
        <u/>
        <sz val="11"/>
        <color theme="1"/>
        <rFont val="Times New Roman"/>
        <family val="1"/>
        <charset val="238"/>
      </rPr>
      <t>część nr 1- RYBY</t>
    </r>
  </si>
  <si>
    <t>Zaoferowana gramatura</t>
  </si>
  <si>
    <t>Cena netto/kg</t>
  </si>
  <si>
    <t>gramatura wymagana</t>
  </si>
  <si>
    <t>do 200g</t>
  </si>
  <si>
    <t>do 400g</t>
  </si>
  <si>
    <t>do 10kg</t>
  </si>
  <si>
    <t>do 2,5 kg</t>
  </si>
  <si>
    <t>do 2,5kg</t>
  </si>
  <si>
    <t>do 0,5 kg</t>
  </si>
  <si>
    <t>do 10 kg</t>
  </si>
  <si>
    <t>do 6 kg</t>
  </si>
  <si>
    <t>do 0,5 l</t>
  </si>
  <si>
    <t>do 0,4 kg</t>
  </si>
  <si>
    <t>do 250g</t>
  </si>
  <si>
    <t xml:space="preserve">do 1l </t>
  </si>
  <si>
    <t>do 150g</t>
  </si>
  <si>
    <t>do 2 kg</t>
  </si>
  <si>
    <t>do 100g</t>
  </si>
  <si>
    <t>do 20g</t>
  </si>
  <si>
    <t>do 500g</t>
  </si>
  <si>
    <t>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</si>
</sst>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20" sqref="I20"/>
    </sheetView>
  </sheetViews>
  <sheetFormatPr defaultColWidth="8.85546875" defaultRowHeight="15" x14ac:dyDescent="0.25"/>
  <cols>
    <col min="1" max="1" width="6.140625" style="10" customWidth="1"/>
    <col min="2" max="2" width="27.85546875" style="10" customWidth="1"/>
    <col min="3" max="3" width="9.7109375" style="10" customWidth="1"/>
    <col min="4" max="4" width="7.140625" style="10" customWidth="1"/>
    <col min="5" max="5" width="10.7109375" style="10" customWidth="1"/>
    <col min="6" max="6" width="14.140625" style="10" customWidth="1"/>
    <col min="7" max="7" width="7.42578125" style="10" customWidth="1"/>
    <col min="8" max="8" width="16.42578125" style="10" customWidth="1"/>
    <col min="9" max="9" width="27" style="10" customWidth="1"/>
    <col min="10" max="16384" width="8.85546875" style="10"/>
  </cols>
  <sheetData>
    <row r="1" spans="1:9" x14ac:dyDescent="0.25">
      <c r="A1" s="37"/>
      <c r="B1" s="37"/>
      <c r="C1" s="37"/>
      <c r="D1" s="37"/>
      <c r="E1" s="37"/>
      <c r="F1" s="37"/>
      <c r="G1" s="37"/>
      <c r="H1" s="37"/>
      <c r="I1" s="29" t="s">
        <v>102</v>
      </c>
    </row>
    <row r="2" spans="1:9" x14ac:dyDescent="0.25">
      <c r="A2" s="43" t="s">
        <v>117</v>
      </c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9" ht="71.25" x14ac:dyDescent="0.25">
      <c r="A4" s="4" t="s">
        <v>7</v>
      </c>
      <c r="B4" s="4" t="s">
        <v>8</v>
      </c>
      <c r="C4" s="4" t="s">
        <v>0</v>
      </c>
      <c r="D4" s="4" t="s">
        <v>9</v>
      </c>
      <c r="E4" s="15" t="s">
        <v>10</v>
      </c>
      <c r="F4" s="4" t="s">
        <v>1</v>
      </c>
      <c r="G4" s="15" t="s">
        <v>11</v>
      </c>
      <c r="H4" s="4" t="s">
        <v>2</v>
      </c>
      <c r="I4" s="11" t="s">
        <v>103</v>
      </c>
    </row>
    <row r="5" spans="1:9" x14ac:dyDescent="0.25">
      <c r="A5" s="6">
        <v>1</v>
      </c>
      <c r="B5" s="7" t="s">
        <v>12</v>
      </c>
      <c r="C5" s="9">
        <v>200</v>
      </c>
      <c r="D5" s="38" t="s">
        <v>3</v>
      </c>
      <c r="E5" s="16"/>
      <c r="F5" s="13">
        <f>ROUND(C5*E5,2)</f>
        <v>0</v>
      </c>
      <c r="G5" s="17">
        <v>0</v>
      </c>
      <c r="H5" s="13">
        <f>ROUND((F5*G5)+F5,2)</f>
        <v>0</v>
      </c>
      <c r="I5" s="12"/>
    </row>
    <row r="6" spans="1:9" x14ac:dyDescent="0.25">
      <c r="A6" s="6">
        <v>2</v>
      </c>
      <c r="B6" s="7" t="s">
        <v>13</v>
      </c>
      <c r="C6" s="9">
        <v>600</v>
      </c>
      <c r="D6" s="39"/>
      <c r="E6" s="16"/>
      <c r="F6" s="13">
        <f t="shared" ref="F6" si="0">ROUND(C6*E6,2)</f>
        <v>0</v>
      </c>
      <c r="G6" s="17">
        <v>0</v>
      </c>
      <c r="H6" s="13">
        <f t="shared" ref="H6:H9" si="1">ROUND((F6*G6)+F6,2)</f>
        <v>0</v>
      </c>
      <c r="I6" s="12"/>
    </row>
    <row r="7" spans="1:9" x14ac:dyDescent="0.25">
      <c r="A7" s="6">
        <v>3</v>
      </c>
      <c r="B7" s="7" t="s">
        <v>14</v>
      </c>
      <c r="C7" s="9">
        <v>200</v>
      </c>
      <c r="D7" s="39"/>
      <c r="E7" s="16"/>
      <c r="F7" s="13">
        <f>ROUND(C7*E7,2)</f>
        <v>0</v>
      </c>
      <c r="G7" s="17">
        <v>0</v>
      </c>
      <c r="H7" s="13">
        <f t="shared" si="1"/>
        <v>0</v>
      </c>
      <c r="I7" s="12"/>
    </row>
    <row r="8" spans="1:9" x14ac:dyDescent="0.25">
      <c r="A8" s="6">
        <v>4</v>
      </c>
      <c r="B8" s="8" t="s">
        <v>15</v>
      </c>
      <c r="C8" s="9">
        <v>90</v>
      </c>
      <c r="D8" s="39"/>
      <c r="E8" s="16"/>
      <c r="F8" s="13">
        <f>ROUND(C8*E8,2)</f>
        <v>0</v>
      </c>
      <c r="G8" s="17">
        <v>0</v>
      </c>
      <c r="H8" s="13">
        <f t="shared" si="1"/>
        <v>0</v>
      </c>
      <c r="I8" s="12"/>
    </row>
    <row r="9" spans="1:9" x14ac:dyDescent="0.25">
      <c r="A9" s="6">
        <v>5</v>
      </c>
      <c r="B9" s="8" t="s">
        <v>16</v>
      </c>
      <c r="C9" s="9">
        <v>80</v>
      </c>
      <c r="D9" s="40"/>
      <c r="E9" s="16"/>
      <c r="F9" s="13">
        <f>ROUND(C9*E9,2)</f>
        <v>0</v>
      </c>
      <c r="G9" s="17">
        <v>0</v>
      </c>
      <c r="H9" s="13">
        <f t="shared" si="1"/>
        <v>0</v>
      </c>
      <c r="I9" s="12"/>
    </row>
    <row r="10" spans="1:9" ht="22.5" customHeight="1" x14ac:dyDescent="0.25">
      <c r="A10" s="41" t="s">
        <v>17</v>
      </c>
      <c r="B10" s="41"/>
      <c r="C10" s="41"/>
      <c r="D10" s="41"/>
      <c r="E10" s="41"/>
      <c r="F10" s="14">
        <f>SUM(F5:F9)</f>
        <v>0</v>
      </c>
      <c r="G10" s="18"/>
      <c r="H10" s="19">
        <f>SUM(H5:H9)</f>
        <v>0</v>
      </c>
    </row>
    <row r="11" spans="1:9" ht="22.15" customHeight="1" x14ac:dyDescent="0.25">
      <c r="A11" s="41" t="s">
        <v>18</v>
      </c>
      <c r="B11" s="41"/>
      <c r="C11" s="41"/>
      <c r="D11" s="41"/>
      <c r="E11" s="41"/>
      <c r="F11" s="14">
        <f>F10*0.1</f>
        <v>0</v>
      </c>
      <c r="G11" s="18"/>
      <c r="H11" s="14">
        <f>H10*0.1</f>
        <v>0</v>
      </c>
    </row>
    <row r="12" spans="1:9" ht="37.5" customHeight="1" x14ac:dyDescent="0.25">
      <c r="A12" s="42" t="s">
        <v>19</v>
      </c>
      <c r="B12" s="42"/>
      <c r="C12" s="42"/>
      <c r="D12" s="42"/>
      <c r="E12" s="42"/>
      <c r="F12" s="14">
        <f>SUM(F10:F11)</f>
        <v>0</v>
      </c>
      <c r="H12" s="14">
        <f>SUM(H10:H11)</f>
        <v>0</v>
      </c>
    </row>
    <row r="14" spans="1:9" ht="54.75" customHeight="1" x14ac:dyDescent="0.25">
      <c r="A14" s="36" t="s">
        <v>101</v>
      </c>
      <c r="B14" s="36"/>
      <c r="C14" s="36"/>
      <c r="D14" s="36"/>
      <c r="E14" s="36"/>
      <c r="F14" s="36"/>
      <c r="G14" s="36"/>
      <c r="H14" s="36"/>
      <c r="I14" s="36"/>
    </row>
    <row r="15" spans="1:9" s="2" customFormat="1" ht="15" customHeight="1" x14ac:dyDescent="0.25">
      <c r="B15" s="35"/>
      <c r="C15" s="35"/>
      <c r="D15" s="35"/>
      <c r="E15" s="35"/>
      <c r="F15" s="35"/>
      <c r="G15" s="35"/>
      <c r="H15" s="35"/>
      <c r="I15" s="35"/>
    </row>
    <row r="16" spans="1:9" s="2" customFormat="1" x14ac:dyDescent="0.25">
      <c r="B16" s="35"/>
      <c r="C16" s="35"/>
      <c r="D16" s="35"/>
      <c r="E16" s="35"/>
      <c r="F16" s="35"/>
      <c r="G16" s="35"/>
      <c r="H16" s="35"/>
      <c r="I16" s="35"/>
    </row>
  </sheetData>
  <mergeCells count="8">
    <mergeCell ref="B15:I16"/>
    <mergeCell ref="A14:I14"/>
    <mergeCell ref="A1:H1"/>
    <mergeCell ref="D5:D9"/>
    <mergeCell ref="A10:E10"/>
    <mergeCell ref="A11:E11"/>
    <mergeCell ref="A12:E12"/>
    <mergeCell ref="A2:I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5" sqref="B5:B8"/>
    </sheetView>
  </sheetViews>
  <sheetFormatPr defaultColWidth="8.85546875" defaultRowHeight="15" x14ac:dyDescent="0.25"/>
  <cols>
    <col min="1" max="1" width="6.140625" style="20" customWidth="1"/>
    <col min="2" max="2" width="36.7109375" style="20" customWidth="1"/>
    <col min="3" max="3" width="9.7109375" style="20" customWidth="1"/>
    <col min="4" max="4" width="7.140625" style="20" customWidth="1"/>
    <col min="5" max="5" width="10.7109375" style="20" customWidth="1"/>
    <col min="6" max="6" width="13.5703125" style="20" customWidth="1"/>
    <col min="7" max="7" width="10.7109375" style="20" customWidth="1"/>
    <col min="8" max="8" width="14.140625" style="20" customWidth="1"/>
    <col min="9" max="9" width="7.42578125" style="20" customWidth="1"/>
    <col min="10" max="10" width="16.42578125" style="20" customWidth="1"/>
    <col min="11" max="11" width="27" style="20" customWidth="1"/>
    <col min="12" max="16384" width="8.85546875" style="20"/>
  </cols>
  <sheetData>
    <row r="1" spans="1:1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1" t="s">
        <v>102</v>
      </c>
    </row>
    <row r="2" spans="1:11" x14ac:dyDescent="0.25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72" x14ac:dyDescent="0.25">
      <c r="A4" s="4" t="s">
        <v>7</v>
      </c>
      <c r="B4" s="4" t="s">
        <v>8</v>
      </c>
      <c r="C4" s="4" t="s">
        <v>0</v>
      </c>
      <c r="D4" s="4" t="s">
        <v>9</v>
      </c>
      <c r="E4" s="4" t="s">
        <v>120</v>
      </c>
      <c r="F4" s="4" t="s">
        <v>118</v>
      </c>
      <c r="G4" s="15" t="s">
        <v>10</v>
      </c>
      <c r="H4" s="4" t="s">
        <v>1</v>
      </c>
      <c r="I4" s="15" t="s">
        <v>11</v>
      </c>
      <c r="J4" s="4" t="s">
        <v>2</v>
      </c>
      <c r="K4" s="5" t="s">
        <v>103</v>
      </c>
    </row>
    <row r="5" spans="1:11" ht="21" customHeight="1" x14ac:dyDescent="0.25">
      <c r="A5" s="6">
        <v>1</v>
      </c>
      <c r="B5" s="46" t="s">
        <v>60</v>
      </c>
      <c r="C5" s="22">
        <v>1300</v>
      </c>
      <c r="D5" s="38" t="s">
        <v>4</v>
      </c>
      <c r="E5" s="34" t="s">
        <v>121</v>
      </c>
      <c r="F5" s="28"/>
      <c r="G5" s="16"/>
      <c r="H5" s="13">
        <f>ROUND(C5*G5,2)</f>
        <v>0</v>
      </c>
      <c r="I5" s="15"/>
      <c r="J5" s="13">
        <f>ROUND((H5*I5)+H5,2)</f>
        <v>0</v>
      </c>
      <c r="K5" s="1"/>
    </row>
    <row r="6" spans="1:11" ht="21" customHeight="1" x14ac:dyDescent="0.25">
      <c r="A6" s="6">
        <v>2</v>
      </c>
      <c r="B6" s="47" t="s">
        <v>61</v>
      </c>
      <c r="C6" s="9">
        <v>1600</v>
      </c>
      <c r="D6" s="39"/>
      <c r="E6" s="34" t="s">
        <v>121</v>
      </c>
      <c r="F6" s="28"/>
      <c r="G6" s="16"/>
      <c r="H6" s="13">
        <f t="shared" ref="H6:H8" si="0">ROUND(C6*G6,2)</f>
        <v>0</v>
      </c>
      <c r="I6" s="15"/>
      <c r="J6" s="13">
        <f t="shared" ref="J6:J8" si="1">ROUND((H6*I6)+H6,2)</f>
        <v>0</v>
      </c>
      <c r="K6" s="1"/>
    </row>
    <row r="7" spans="1:11" ht="19.5" customHeight="1" x14ac:dyDescent="0.25">
      <c r="A7" s="6">
        <v>3</v>
      </c>
      <c r="B7" s="47" t="s">
        <v>62</v>
      </c>
      <c r="C7" s="9">
        <v>1400</v>
      </c>
      <c r="D7" s="39"/>
      <c r="E7" s="34" t="s">
        <v>133</v>
      </c>
      <c r="F7" s="28"/>
      <c r="G7" s="16"/>
      <c r="H7" s="13">
        <f t="shared" si="0"/>
        <v>0</v>
      </c>
      <c r="I7" s="15"/>
      <c r="J7" s="13">
        <f t="shared" si="1"/>
        <v>0</v>
      </c>
      <c r="K7" s="1"/>
    </row>
    <row r="8" spans="1:11" ht="22.5" customHeight="1" x14ac:dyDescent="0.25">
      <c r="A8" s="6">
        <v>4</v>
      </c>
      <c r="B8" s="47" t="s">
        <v>63</v>
      </c>
      <c r="C8" s="9">
        <v>900</v>
      </c>
      <c r="D8" s="39"/>
      <c r="E8" s="34" t="s">
        <v>133</v>
      </c>
      <c r="F8" s="28"/>
      <c r="G8" s="16"/>
      <c r="H8" s="13">
        <f t="shared" si="0"/>
        <v>0</v>
      </c>
      <c r="I8" s="15"/>
      <c r="J8" s="13">
        <f t="shared" si="1"/>
        <v>0</v>
      </c>
      <c r="K8" s="1"/>
    </row>
    <row r="9" spans="1:11" s="10" customFormat="1" ht="22.5" customHeight="1" x14ac:dyDescent="0.25">
      <c r="A9" s="41" t="s">
        <v>17</v>
      </c>
      <c r="B9" s="41"/>
      <c r="C9" s="41"/>
      <c r="D9" s="41"/>
      <c r="E9" s="41"/>
      <c r="F9" s="41"/>
      <c r="G9" s="41"/>
      <c r="H9" s="14">
        <f>SUM(H5:H8)</f>
        <v>0</v>
      </c>
      <c r="I9" s="18"/>
      <c r="J9" s="19">
        <f>SUM(J5:J8)</f>
        <v>0</v>
      </c>
    </row>
    <row r="10" spans="1:11" s="10" customFormat="1" ht="22.15" customHeight="1" x14ac:dyDescent="0.25">
      <c r="A10" s="41" t="s">
        <v>18</v>
      </c>
      <c r="B10" s="41"/>
      <c r="C10" s="41"/>
      <c r="D10" s="41"/>
      <c r="E10" s="41"/>
      <c r="F10" s="41"/>
      <c r="G10" s="41"/>
      <c r="H10" s="14">
        <f>H9*0.1</f>
        <v>0</v>
      </c>
      <c r="I10" s="18"/>
      <c r="J10" s="14">
        <f>J9*0.1</f>
        <v>0</v>
      </c>
    </row>
    <row r="11" spans="1:11" s="10" customFormat="1" ht="27" customHeight="1" x14ac:dyDescent="0.25">
      <c r="A11" s="42" t="s">
        <v>19</v>
      </c>
      <c r="B11" s="42"/>
      <c r="C11" s="42"/>
      <c r="D11" s="42"/>
      <c r="E11" s="42"/>
      <c r="F11" s="42"/>
      <c r="G11" s="42"/>
      <c r="H11" s="14">
        <f>SUM(H9:H10)</f>
        <v>0</v>
      </c>
      <c r="J11" s="14">
        <f>SUM(J9:J10)</f>
        <v>0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s="10" customFormat="1" ht="34.15" customHeight="1" x14ac:dyDescent="0.25">
      <c r="A13" s="36" t="s">
        <v>101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</sheetData>
  <mergeCells count="7">
    <mergeCell ref="A13:K13"/>
    <mergeCell ref="A1:J1"/>
    <mergeCell ref="A2:K3"/>
    <mergeCell ref="D5:D8"/>
    <mergeCell ref="A9:G9"/>
    <mergeCell ref="A10:G10"/>
    <mergeCell ref="A11:G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12" sqref="C12"/>
    </sheetView>
  </sheetViews>
  <sheetFormatPr defaultColWidth="8.85546875" defaultRowHeight="15" x14ac:dyDescent="0.25"/>
  <cols>
    <col min="1" max="1" width="6.140625" style="20" customWidth="1"/>
    <col min="2" max="2" width="36.7109375" style="20" customWidth="1"/>
    <col min="3" max="3" width="9.7109375" style="20" customWidth="1"/>
    <col min="4" max="4" width="7.140625" style="20" customWidth="1"/>
    <col min="5" max="5" width="13.85546875" style="20" customWidth="1"/>
    <col min="6" max="6" width="12.7109375" style="20" customWidth="1"/>
    <col min="7" max="7" width="10.7109375" style="20" customWidth="1"/>
    <col min="8" max="8" width="14.140625" style="20" customWidth="1"/>
    <col min="9" max="9" width="7.42578125" style="20" customWidth="1"/>
    <col min="10" max="10" width="16.42578125" style="20" customWidth="1"/>
    <col min="11" max="11" width="27" style="20" customWidth="1"/>
    <col min="12" max="16384" width="8.85546875" style="20"/>
  </cols>
  <sheetData>
    <row r="1" spans="1:1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1" t="s">
        <v>105</v>
      </c>
    </row>
    <row r="2" spans="1:11" x14ac:dyDescent="0.25">
      <c r="A2" s="43" t="s">
        <v>106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72" x14ac:dyDescent="0.25">
      <c r="A4" s="4" t="s">
        <v>7</v>
      </c>
      <c r="B4" s="4" t="s">
        <v>8</v>
      </c>
      <c r="C4" s="4" t="s">
        <v>0</v>
      </c>
      <c r="D4" s="4" t="s">
        <v>9</v>
      </c>
      <c r="E4" s="4" t="s">
        <v>120</v>
      </c>
      <c r="F4" s="4" t="s">
        <v>118</v>
      </c>
      <c r="G4" s="48" t="s">
        <v>119</v>
      </c>
      <c r="H4" s="4" t="s">
        <v>1</v>
      </c>
      <c r="I4" s="15" t="s">
        <v>11</v>
      </c>
      <c r="J4" s="4" t="s">
        <v>2</v>
      </c>
      <c r="K4" s="5" t="s">
        <v>103</v>
      </c>
    </row>
    <row r="5" spans="1:11" x14ac:dyDescent="0.25">
      <c r="A5" s="4">
        <v>1</v>
      </c>
      <c r="B5" s="21" t="s">
        <v>64</v>
      </c>
      <c r="C5" s="9">
        <v>380</v>
      </c>
      <c r="D5" s="45" t="s">
        <v>3</v>
      </c>
      <c r="E5" s="33" t="s">
        <v>134</v>
      </c>
      <c r="F5" s="28"/>
      <c r="G5" s="15"/>
      <c r="H5" s="13">
        <f>ROUND(C5*G5,2)</f>
        <v>0</v>
      </c>
      <c r="I5" s="17"/>
      <c r="J5" s="13">
        <f>ROUND((H5*I5)+H5,2)</f>
        <v>0</v>
      </c>
      <c r="K5" s="5"/>
    </row>
    <row r="6" spans="1:11" x14ac:dyDescent="0.25">
      <c r="A6" s="4">
        <v>2</v>
      </c>
      <c r="B6" s="23" t="s">
        <v>5</v>
      </c>
      <c r="C6" s="9">
        <v>230</v>
      </c>
      <c r="D6" s="45"/>
      <c r="E6" s="33" t="s">
        <v>135</v>
      </c>
      <c r="F6" s="28"/>
      <c r="G6" s="15"/>
      <c r="H6" s="13">
        <f t="shared" ref="H6:H12" si="0">ROUND(C6*G6,2)</f>
        <v>0</v>
      </c>
      <c r="I6" s="17"/>
      <c r="J6" s="13">
        <f t="shared" ref="J6:J12" si="1">ROUND((H6*I6)+H6,2)</f>
        <v>0</v>
      </c>
      <c r="K6" s="5"/>
    </row>
    <row r="7" spans="1:11" x14ac:dyDescent="0.25">
      <c r="A7" s="4">
        <v>3</v>
      </c>
      <c r="B7" s="23" t="s">
        <v>65</v>
      </c>
      <c r="C7" s="9">
        <v>3500</v>
      </c>
      <c r="D7" s="6" t="s">
        <v>4</v>
      </c>
      <c r="E7" s="33" t="s">
        <v>136</v>
      </c>
      <c r="F7" s="28"/>
      <c r="G7" s="15"/>
      <c r="H7" s="13">
        <f t="shared" si="0"/>
        <v>0</v>
      </c>
      <c r="I7" s="17"/>
      <c r="J7" s="13">
        <f t="shared" si="1"/>
        <v>0</v>
      </c>
      <c r="K7" s="5"/>
    </row>
    <row r="8" spans="1:11" x14ac:dyDescent="0.25">
      <c r="A8" s="4">
        <v>4</v>
      </c>
      <c r="B8" s="23" t="s">
        <v>66</v>
      </c>
      <c r="C8" s="9">
        <v>150</v>
      </c>
      <c r="D8" s="38" t="s">
        <v>3</v>
      </c>
      <c r="E8" s="33" t="s">
        <v>135</v>
      </c>
      <c r="F8" s="28"/>
      <c r="G8" s="15"/>
      <c r="H8" s="13">
        <f t="shared" si="0"/>
        <v>0</v>
      </c>
      <c r="I8" s="17"/>
      <c r="J8" s="13">
        <f t="shared" si="1"/>
        <v>0</v>
      </c>
      <c r="K8" s="5"/>
    </row>
    <row r="9" spans="1:11" x14ac:dyDescent="0.25">
      <c r="A9" s="4">
        <v>5</v>
      </c>
      <c r="B9" s="23" t="s">
        <v>67</v>
      </c>
      <c r="C9" s="9">
        <v>150</v>
      </c>
      <c r="D9" s="39"/>
      <c r="E9" s="33" t="s">
        <v>135</v>
      </c>
      <c r="F9" s="28"/>
      <c r="G9" s="15"/>
      <c r="H9" s="13">
        <f t="shared" si="0"/>
        <v>0</v>
      </c>
      <c r="I9" s="17"/>
      <c r="J9" s="13">
        <f t="shared" si="1"/>
        <v>0</v>
      </c>
      <c r="K9" s="5"/>
    </row>
    <row r="10" spans="1:11" x14ac:dyDescent="0.25">
      <c r="A10" s="4">
        <v>6</v>
      </c>
      <c r="B10" s="23" t="s">
        <v>6</v>
      </c>
      <c r="C10" s="9">
        <v>1000</v>
      </c>
      <c r="D10" s="39"/>
      <c r="E10" s="33" t="s">
        <v>137</v>
      </c>
      <c r="F10" s="28"/>
      <c r="G10" s="15"/>
      <c r="H10" s="13">
        <f t="shared" si="0"/>
        <v>0</v>
      </c>
      <c r="I10" s="17"/>
      <c r="J10" s="13">
        <f t="shared" si="1"/>
        <v>0</v>
      </c>
      <c r="K10" s="5"/>
    </row>
    <row r="11" spans="1:11" x14ac:dyDescent="0.25">
      <c r="A11" s="4">
        <v>7</v>
      </c>
      <c r="B11" s="23" t="s">
        <v>68</v>
      </c>
      <c r="C11" s="9">
        <v>600</v>
      </c>
      <c r="D11" s="39"/>
      <c r="E11" s="33" t="s">
        <v>137</v>
      </c>
      <c r="F11" s="28"/>
      <c r="G11" s="15"/>
      <c r="H11" s="13">
        <f t="shared" si="0"/>
        <v>0</v>
      </c>
      <c r="I11" s="17"/>
      <c r="J11" s="13">
        <f t="shared" si="1"/>
        <v>0</v>
      </c>
      <c r="K11" s="5"/>
    </row>
    <row r="12" spans="1:11" x14ac:dyDescent="0.25">
      <c r="A12" s="4">
        <v>8</v>
      </c>
      <c r="B12" s="23" t="s">
        <v>69</v>
      </c>
      <c r="C12" s="49">
        <v>350</v>
      </c>
      <c r="D12" s="40"/>
      <c r="E12" s="33" t="s">
        <v>137</v>
      </c>
      <c r="F12" s="28"/>
      <c r="G12" s="15"/>
      <c r="H12" s="13">
        <f t="shared" si="0"/>
        <v>0</v>
      </c>
      <c r="I12" s="17"/>
      <c r="J12" s="13">
        <f t="shared" si="1"/>
        <v>0</v>
      </c>
      <c r="K12" s="5"/>
    </row>
    <row r="13" spans="1:11" s="10" customFormat="1" ht="22.5" customHeight="1" x14ac:dyDescent="0.25">
      <c r="A13" s="41" t="s">
        <v>17</v>
      </c>
      <c r="B13" s="41"/>
      <c r="C13" s="41"/>
      <c r="D13" s="41"/>
      <c r="E13" s="41"/>
      <c r="F13" s="41"/>
      <c r="G13" s="41"/>
      <c r="H13" s="14">
        <f>SUM(H5:H12)</f>
        <v>0</v>
      </c>
      <c r="I13" s="18"/>
      <c r="J13" s="19">
        <f>SUM(J5:J12)</f>
        <v>0</v>
      </c>
    </row>
    <row r="14" spans="1:11" s="10" customFormat="1" ht="22.15" customHeight="1" x14ac:dyDescent="0.25">
      <c r="A14" s="41" t="s">
        <v>18</v>
      </c>
      <c r="B14" s="41"/>
      <c r="C14" s="41"/>
      <c r="D14" s="41"/>
      <c r="E14" s="41"/>
      <c r="F14" s="41"/>
      <c r="G14" s="41"/>
      <c r="H14" s="14">
        <f>H13*0.1</f>
        <v>0</v>
      </c>
      <c r="I14" s="18"/>
      <c r="J14" s="14">
        <f>J13*0.1</f>
        <v>0</v>
      </c>
    </row>
    <row r="15" spans="1:11" s="10" customFormat="1" ht="42.75" customHeight="1" x14ac:dyDescent="0.25">
      <c r="A15" s="42" t="s">
        <v>19</v>
      </c>
      <c r="B15" s="42"/>
      <c r="C15" s="42"/>
      <c r="D15" s="42"/>
      <c r="E15" s="42"/>
      <c r="F15" s="42"/>
      <c r="G15" s="42"/>
      <c r="H15" s="14">
        <f>SUM(H13:H14)</f>
        <v>0</v>
      </c>
      <c r="J15" s="14">
        <f>SUM(J13:J14)</f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1" s="10" customFormat="1" ht="48" customHeight="1" x14ac:dyDescent="0.25">
      <c r="A17" s="36" t="s">
        <v>101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</sheetData>
  <mergeCells count="8">
    <mergeCell ref="A17:K17"/>
    <mergeCell ref="A1:J1"/>
    <mergeCell ref="A2:K3"/>
    <mergeCell ref="A13:G13"/>
    <mergeCell ref="A14:G14"/>
    <mergeCell ref="A15:G15"/>
    <mergeCell ref="D5:D6"/>
    <mergeCell ref="D8:D12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F4" sqref="F4"/>
    </sheetView>
  </sheetViews>
  <sheetFormatPr defaultColWidth="8.85546875" defaultRowHeight="15" x14ac:dyDescent="0.25"/>
  <cols>
    <col min="1" max="1" width="6.140625" style="20" customWidth="1"/>
    <col min="2" max="2" width="36.7109375" style="20" customWidth="1"/>
    <col min="3" max="3" width="9.7109375" style="20" customWidth="1"/>
    <col min="4" max="4" width="7.140625" style="20" customWidth="1"/>
    <col min="5" max="6" width="12.140625" style="20" customWidth="1"/>
    <col min="7" max="7" width="10.7109375" style="20" customWidth="1"/>
    <col min="8" max="8" width="14.140625" style="20" customWidth="1"/>
    <col min="9" max="9" width="7.42578125" style="20" customWidth="1"/>
    <col min="10" max="10" width="16.42578125" style="20" customWidth="1"/>
    <col min="11" max="11" width="27" style="20" customWidth="1"/>
    <col min="12" max="16384" width="8.85546875" style="20"/>
  </cols>
  <sheetData>
    <row r="1" spans="1:1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1" t="s">
        <v>102</v>
      </c>
    </row>
    <row r="2" spans="1:11" x14ac:dyDescent="0.25">
      <c r="A2" s="43" t="s">
        <v>104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72" x14ac:dyDescent="0.25">
      <c r="A4" s="4" t="s">
        <v>7</v>
      </c>
      <c r="B4" s="4" t="s">
        <v>8</v>
      </c>
      <c r="C4" s="4" t="s">
        <v>0</v>
      </c>
      <c r="D4" s="4" t="s">
        <v>9</v>
      </c>
      <c r="E4" s="4" t="s">
        <v>120</v>
      </c>
      <c r="F4" s="4" t="s">
        <v>118</v>
      </c>
      <c r="G4" s="15" t="s">
        <v>10</v>
      </c>
      <c r="H4" s="4" t="s">
        <v>1</v>
      </c>
      <c r="I4" s="15" t="s">
        <v>11</v>
      </c>
      <c r="J4" s="4" t="s">
        <v>2</v>
      </c>
      <c r="K4" s="5" t="s">
        <v>103</v>
      </c>
    </row>
    <row r="5" spans="1:11" ht="27.75" customHeight="1" x14ac:dyDescent="0.25">
      <c r="A5" s="4">
        <v>1</v>
      </c>
      <c r="B5" s="21" t="s">
        <v>70</v>
      </c>
      <c r="C5" s="9">
        <v>22500</v>
      </c>
      <c r="D5" s="3" t="s">
        <v>57</v>
      </c>
      <c r="E5" s="32" t="s">
        <v>138</v>
      </c>
      <c r="F5" s="32"/>
      <c r="G5" s="15"/>
      <c r="H5" s="13">
        <f>ROUND(C5*G5,2)</f>
        <v>0</v>
      </c>
      <c r="I5" s="17"/>
      <c r="J5" s="13">
        <f>ROUND((H5*I5)+H5,2)</f>
        <v>0</v>
      </c>
      <c r="K5" s="5"/>
    </row>
    <row r="6" spans="1:11" s="10" customFormat="1" ht="22.5" customHeight="1" x14ac:dyDescent="0.25">
      <c r="A6" s="41" t="s">
        <v>17</v>
      </c>
      <c r="B6" s="41"/>
      <c r="C6" s="41"/>
      <c r="D6" s="41"/>
      <c r="E6" s="41"/>
      <c r="F6" s="41"/>
      <c r="G6" s="41"/>
      <c r="H6" s="14">
        <f>SUM(H5:H5)</f>
        <v>0</v>
      </c>
      <c r="I6" s="18"/>
      <c r="J6" s="19">
        <f>SUM(J5:J5)</f>
        <v>0</v>
      </c>
    </row>
    <row r="7" spans="1:11" s="10" customFormat="1" ht="22.15" customHeight="1" x14ac:dyDescent="0.25">
      <c r="A7" s="41" t="s">
        <v>18</v>
      </c>
      <c r="B7" s="41"/>
      <c r="C7" s="41"/>
      <c r="D7" s="41"/>
      <c r="E7" s="41"/>
      <c r="F7" s="41"/>
      <c r="G7" s="41"/>
      <c r="H7" s="14">
        <f>H6*0.1</f>
        <v>0</v>
      </c>
      <c r="I7" s="18"/>
      <c r="J7" s="14">
        <f>J6*0.1</f>
        <v>0</v>
      </c>
    </row>
    <row r="8" spans="1:11" s="10" customFormat="1" ht="27" customHeight="1" x14ac:dyDescent="0.25">
      <c r="A8" s="42" t="s">
        <v>19</v>
      </c>
      <c r="B8" s="42"/>
      <c r="C8" s="42"/>
      <c r="D8" s="42"/>
      <c r="E8" s="42"/>
      <c r="F8" s="42"/>
      <c r="G8" s="42"/>
      <c r="H8" s="14">
        <f>SUM(H6:H7)</f>
        <v>0</v>
      </c>
      <c r="J8" s="14">
        <f>SUM(J6:J7)</f>
        <v>0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s="10" customFormat="1" ht="34.15" customHeight="1" x14ac:dyDescent="0.25">
      <c r="A10" s="36" t="s">
        <v>101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</sheetData>
  <mergeCells count="6">
    <mergeCell ref="A10:K10"/>
    <mergeCell ref="A2:K3"/>
    <mergeCell ref="A1:J1"/>
    <mergeCell ref="A6:G6"/>
    <mergeCell ref="A7:G7"/>
    <mergeCell ref="A8:G8"/>
  </mergeCells>
  <pageMargins left="0.7" right="0.7" top="0.75" bottom="0.75" header="0.3" footer="0.3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0" workbookViewId="0">
      <selection activeCell="P18" sqref="P18"/>
    </sheetView>
  </sheetViews>
  <sheetFormatPr defaultRowHeight="15" x14ac:dyDescent="0.25"/>
  <sheetData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4" workbookViewId="0">
      <selection activeCell="F4" sqref="F4"/>
    </sheetView>
  </sheetViews>
  <sheetFormatPr defaultRowHeight="15" x14ac:dyDescent="0.25"/>
  <cols>
    <col min="1" max="1" width="6.140625" style="10" customWidth="1"/>
    <col min="2" max="2" width="27.85546875" style="10" customWidth="1"/>
    <col min="3" max="3" width="9.7109375" style="10" customWidth="1"/>
    <col min="4" max="4" width="7.28515625" style="10" customWidth="1"/>
    <col min="5" max="6" width="15.42578125" style="10" customWidth="1"/>
    <col min="7" max="7" width="10.85546875" style="10" customWidth="1"/>
    <col min="8" max="8" width="14.140625" style="10" customWidth="1"/>
    <col min="9" max="9" width="7.42578125" style="10" customWidth="1"/>
    <col min="10" max="10" width="16.42578125" style="10" customWidth="1"/>
    <col min="11" max="11" width="27" style="10" customWidth="1"/>
    <col min="14" max="14" width="21.42578125" customWidth="1"/>
  </cols>
  <sheetData>
    <row r="1" spans="1:1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29" t="s">
        <v>102</v>
      </c>
    </row>
    <row r="2" spans="1:11" x14ac:dyDescent="0.25">
      <c r="A2" s="43" t="s">
        <v>116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71.25" x14ac:dyDescent="0.25">
      <c r="A4" s="4" t="s">
        <v>7</v>
      </c>
      <c r="B4" s="4" t="s">
        <v>8</v>
      </c>
      <c r="C4" s="4" t="s">
        <v>0</v>
      </c>
      <c r="D4" s="4" t="s">
        <v>9</v>
      </c>
      <c r="E4" s="4" t="s">
        <v>120</v>
      </c>
      <c r="F4" s="4" t="s">
        <v>118</v>
      </c>
      <c r="G4" s="15" t="s">
        <v>10</v>
      </c>
      <c r="H4" s="4" t="s">
        <v>1</v>
      </c>
      <c r="I4" s="15" t="s">
        <v>11</v>
      </c>
      <c r="J4" s="4" t="s">
        <v>2</v>
      </c>
      <c r="K4" s="11" t="s">
        <v>103</v>
      </c>
    </row>
    <row r="5" spans="1:11" ht="13.9" customHeight="1" x14ac:dyDescent="0.25">
      <c r="A5" s="6">
        <v>1</v>
      </c>
      <c r="B5" s="7" t="s">
        <v>53</v>
      </c>
      <c r="C5" s="9">
        <v>150</v>
      </c>
      <c r="D5" s="38" t="s">
        <v>4</v>
      </c>
      <c r="E5" s="33" t="s">
        <v>122</v>
      </c>
      <c r="F5" s="33"/>
      <c r="G5" s="16"/>
      <c r="H5" s="13">
        <f>ROUND(C5*G5,2)</f>
        <v>0</v>
      </c>
      <c r="I5" s="17">
        <v>0</v>
      </c>
      <c r="J5" s="13">
        <f>ROUND((H5*I5)+H5,2)</f>
        <v>0</v>
      </c>
      <c r="K5" s="12"/>
    </row>
    <row r="6" spans="1:11" ht="13.9" customHeight="1" x14ac:dyDescent="0.25">
      <c r="A6" s="6">
        <v>2</v>
      </c>
      <c r="B6" s="7" t="s">
        <v>54</v>
      </c>
      <c r="C6" s="9">
        <v>150</v>
      </c>
      <c r="D6" s="39"/>
      <c r="E6" s="33" t="s">
        <v>121</v>
      </c>
      <c r="F6" s="33"/>
      <c r="G6" s="16"/>
      <c r="H6" s="13">
        <f t="shared" ref="H6" si="0">ROUND(C6*G6,2)</f>
        <v>0</v>
      </c>
      <c r="I6" s="17">
        <v>0</v>
      </c>
      <c r="J6" s="13">
        <f t="shared" ref="J6:J7" si="1">ROUND((H6*I6)+H6,2)</f>
        <v>0</v>
      </c>
      <c r="K6" s="12"/>
    </row>
    <row r="7" spans="1:11" ht="13.9" customHeight="1" x14ac:dyDescent="0.25">
      <c r="A7" s="6">
        <v>3</v>
      </c>
      <c r="B7" s="7" t="s">
        <v>20</v>
      </c>
      <c r="C7" s="9">
        <v>150</v>
      </c>
      <c r="D7" s="39"/>
      <c r="E7" s="33" t="s">
        <v>121</v>
      </c>
      <c r="F7" s="33"/>
      <c r="G7" s="16"/>
      <c r="H7" s="13">
        <f>ROUND(C7*G7,2)</f>
        <v>0</v>
      </c>
      <c r="I7" s="17">
        <v>0</v>
      </c>
      <c r="J7" s="13">
        <f t="shared" si="1"/>
        <v>0</v>
      </c>
      <c r="K7" s="12"/>
    </row>
    <row r="8" spans="1:11" s="10" customFormat="1" ht="22.5" customHeight="1" x14ac:dyDescent="0.25">
      <c r="A8" s="41" t="s">
        <v>17</v>
      </c>
      <c r="B8" s="41"/>
      <c r="C8" s="41"/>
      <c r="D8" s="41"/>
      <c r="E8" s="41"/>
      <c r="F8" s="41"/>
      <c r="G8" s="41"/>
      <c r="H8" s="14">
        <f>SUM(H5:H7)</f>
        <v>0</v>
      </c>
      <c r="I8" s="18"/>
      <c r="J8" s="19">
        <f>SUM(J5:J7)</f>
        <v>0</v>
      </c>
    </row>
    <row r="9" spans="1:11" s="10" customFormat="1" ht="22.15" customHeight="1" x14ac:dyDescent="0.25">
      <c r="A9" s="41" t="s">
        <v>18</v>
      </c>
      <c r="B9" s="41"/>
      <c r="C9" s="41"/>
      <c r="D9" s="41"/>
      <c r="E9" s="41"/>
      <c r="F9" s="41"/>
      <c r="G9" s="41"/>
      <c r="H9" s="14">
        <f>H8*0.1</f>
        <v>0</v>
      </c>
      <c r="I9" s="18"/>
      <c r="J9" s="14">
        <f>J8*0.1</f>
        <v>0</v>
      </c>
    </row>
    <row r="10" spans="1:11" s="10" customFormat="1" ht="27" customHeight="1" x14ac:dyDescent="0.25">
      <c r="A10" s="42" t="s">
        <v>19</v>
      </c>
      <c r="B10" s="42"/>
      <c r="C10" s="42"/>
      <c r="D10" s="42"/>
      <c r="E10" s="42"/>
      <c r="F10" s="42"/>
      <c r="G10" s="42"/>
      <c r="H10" s="14">
        <f>SUM(H8:H9)</f>
        <v>0</v>
      </c>
      <c r="J10" s="14">
        <f>SUM(J8:J9)</f>
        <v>0</v>
      </c>
    </row>
    <row r="12" spans="1:11" s="10" customFormat="1" ht="54.75" customHeight="1" x14ac:dyDescent="0.25">
      <c r="A12" s="36" t="s">
        <v>101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</sheetData>
  <mergeCells count="7">
    <mergeCell ref="A9:G9"/>
    <mergeCell ref="A10:G10"/>
    <mergeCell ref="A2:K3"/>
    <mergeCell ref="A12:K12"/>
    <mergeCell ref="A1:J1"/>
    <mergeCell ref="A8:G8"/>
    <mergeCell ref="D5:D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9" sqref="I19"/>
    </sheetView>
  </sheetViews>
  <sheetFormatPr defaultColWidth="8.85546875" defaultRowHeight="15" x14ac:dyDescent="0.25"/>
  <cols>
    <col min="1" max="1" width="6.140625" style="20" customWidth="1"/>
    <col min="2" max="2" width="36.7109375" style="20" customWidth="1"/>
    <col min="3" max="3" width="9.7109375" style="20" customWidth="1"/>
    <col min="4" max="4" width="7.140625" style="20" customWidth="1"/>
    <col min="5" max="5" width="10.7109375" style="20" customWidth="1"/>
    <col min="6" max="6" width="14.140625" style="20" customWidth="1"/>
    <col min="7" max="7" width="7.42578125" style="20" customWidth="1"/>
    <col min="8" max="8" width="16.42578125" style="20" customWidth="1"/>
    <col min="9" max="9" width="27" style="20" customWidth="1"/>
    <col min="10" max="16384" width="8.85546875" style="20"/>
  </cols>
  <sheetData>
    <row r="1" spans="1:9" x14ac:dyDescent="0.25">
      <c r="A1" s="37"/>
      <c r="B1" s="37"/>
      <c r="C1" s="37"/>
      <c r="D1" s="37"/>
      <c r="E1" s="37"/>
      <c r="F1" s="37"/>
      <c r="G1" s="37"/>
      <c r="H1" s="37"/>
      <c r="I1" s="30" t="s">
        <v>102</v>
      </c>
    </row>
    <row r="2" spans="1:9" x14ac:dyDescent="0.25">
      <c r="A2" s="43" t="s">
        <v>115</v>
      </c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9" ht="72" x14ac:dyDescent="0.25">
      <c r="A4" s="4" t="s">
        <v>7</v>
      </c>
      <c r="B4" s="4" t="s">
        <v>8</v>
      </c>
      <c r="C4" s="4" t="s">
        <v>0</v>
      </c>
      <c r="D4" s="4" t="s">
        <v>9</v>
      </c>
      <c r="E4" s="15" t="s">
        <v>10</v>
      </c>
      <c r="F4" s="4" t="s">
        <v>1</v>
      </c>
      <c r="G4" s="15" t="s">
        <v>11</v>
      </c>
      <c r="H4" s="4" t="s">
        <v>2</v>
      </c>
      <c r="I4" s="5" t="s">
        <v>103</v>
      </c>
    </row>
    <row r="5" spans="1:9" ht="13.9" customHeight="1" x14ac:dyDescent="0.25">
      <c r="A5" s="6">
        <v>1</v>
      </c>
      <c r="B5" s="21" t="s">
        <v>21</v>
      </c>
      <c r="C5" s="22">
        <v>800</v>
      </c>
      <c r="D5" s="38" t="s">
        <v>3</v>
      </c>
      <c r="E5" s="16"/>
      <c r="F5" s="13">
        <f>ROUND(C5*E5,2)</f>
        <v>0</v>
      </c>
      <c r="G5" s="15"/>
      <c r="H5" s="13">
        <f>ROUND((F5*G5)+F5,2)</f>
        <v>0</v>
      </c>
      <c r="I5" s="1"/>
    </row>
    <row r="6" spans="1:9" ht="13.9" customHeight="1" x14ac:dyDescent="0.25">
      <c r="A6" s="6">
        <v>2</v>
      </c>
      <c r="B6" s="23" t="s">
        <v>22</v>
      </c>
      <c r="C6" s="9">
        <v>250</v>
      </c>
      <c r="D6" s="39"/>
      <c r="E6" s="16"/>
      <c r="F6" s="13">
        <f t="shared" ref="F6:F15" si="0">ROUND(C6*E6,2)</f>
        <v>0</v>
      </c>
      <c r="G6" s="15"/>
      <c r="H6" s="13">
        <f t="shared" ref="H6:H15" si="1">ROUND((F6*G6)+F6,2)</f>
        <v>0</v>
      </c>
      <c r="I6" s="1"/>
    </row>
    <row r="7" spans="1:9" ht="13.9" customHeight="1" x14ac:dyDescent="0.25">
      <c r="A7" s="6">
        <v>3</v>
      </c>
      <c r="B7" s="23" t="s">
        <v>23</v>
      </c>
      <c r="C7" s="9">
        <v>500</v>
      </c>
      <c r="D7" s="39"/>
      <c r="E7" s="16"/>
      <c r="F7" s="13">
        <f t="shared" si="0"/>
        <v>0</v>
      </c>
      <c r="G7" s="15"/>
      <c r="H7" s="13">
        <f t="shared" si="1"/>
        <v>0</v>
      </c>
      <c r="I7" s="1"/>
    </row>
    <row r="8" spans="1:9" ht="13.9" customHeight="1" x14ac:dyDescent="0.25">
      <c r="A8" s="6">
        <v>4</v>
      </c>
      <c r="B8" s="23" t="s">
        <v>24</v>
      </c>
      <c r="C8" s="9">
        <v>250</v>
      </c>
      <c r="D8" s="39"/>
      <c r="E8" s="16"/>
      <c r="F8" s="13">
        <f t="shared" si="0"/>
        <v>0</v>
      </c>
      <c r="G8" s="15"/>
      <c r="H8" s="13">
        <f t="shared" si="1"/>
        <v>0</v>
      </c>
      <c r="I8" s="1"/>
    </row>
    <row r="9" spans="1:9" ht="13.9" customHeight="1" x14ac:dyDescent="0.25">
      <c r="A9" s="6">
        <v>5</v>
      </c>
      <c r="B9" s="23" t="s">
        <v>25</v>
      </c>
      <c r="C9" s="9">
        <v>250</v>
      </c>
      <c r="D9" s="39"/>
      <c r="E9" s="16"/>
      <c r="F9" s="13">
        <f t="shared" si="0"/>
        <v>0</v>
      </c>
      <c r="G9" s="15"/>
      <c r="H9" s="13">
        <f t="shared" si="1"/>
        <v>0</v>
      </c>
      <c r="I9" s="1"/>
    </row>
    <row r="10" spans="1:9" ht="13.9" customHeight="1" x14ac:dyDescent="0.25">
      <c r="A10" s="6">
        <v>6</v>
      </c>
      <c r="B10" s="23" t="s">
        <v>26</v>
      </c>
      <c r="C10" s="9">
        <v>300</v>
      </c>
      <c r="D10" s="39"/>
      <c r="E10" s="16"/>
      <c r="F10" s="13">
        <f t="shared" si="0"/>
        <v>0</v>
      </c>
      <c r="G10" s="15"/>
      <c r="H10" s="13">
        <f t="shared" si="1"/>
        <v>0</v>
      </c>
      <c r="I10" s="1"/>
    </row>
    <row r="11" spans="1:9" ht="13.9" customHeight="1" x14ac:dyDescent="0.25">
      <c r="A11" s="6">
        <v>7</v>
      </c>
      <c r="B11" s="24" t="s">
        <v>27</v>
      </c>
      <c r="C11" s="9">
        <v>300</v>
      </c>
      <c r="D11" s="39"/>
      <c r="E11" s="16"/>
      <c r="F11" s="13">
        <f t="shared" si="0"/>
        <v>0</v>
      </c>
      <c r="G11" s="15"/>
      <c r="H11" s="13">
        <f t="shared" si="1"/>
        <v>0</v>
      </c>
      <c r="I11" s="1"/>
    </row>
    <row r="12" spans="1:9" ht="13.9" customHeight="1" x14ac:dyDescent="0.25">
      <c r="A12" s="6">
        <v>8</v>
      </c>
      <c r="B12" s="23" t="s">
        <v>28</v>
      </c>
      <c r="C12" s="9">
        <v>30</v>
      </c>
      <c r="D12" s="39"/>
      <c r="E12" s="16"/>
      <c r="F12" s="13">
        <f t="shared" si="0"/>
        <v>0</v>
      </c>
      <c r="G12" s="15"/>
      <c r="H12" s="13">
        <f t="shared" si="1"/>
        <v>0</v>
      </c>
      <c r="I12" s="1"/>
    </row>
    <row r="13" spans="1:9" ht="13.9" customHeight="1" x14ac:dyDescent="0.25">
      <c r="A13" s="6">
        <v>9</v>
      </c>
      <c r="B13" s="23" t="s">
        <v>29</v>
      </c>
      <c r="C13" s="9">
        <v>150</v>
      </c>
      <c r="D13" s="39"/>
      <c r="E13" s="16"/>
      <c r="F13" s="13">
        <f t="shared" si="0"/>
        <v>0</v>
      </c>
      <c r="G13" s="15"/>
      <c r="H13" s="13">
        <f t="shared" si="1"/>
        <v>0</v>
      </c>
      <c r="I13" s="1"/>
    </row>
    <row r="14" spans="1:9" ht="13.9" customHeight="1" x14ac:dyDescent="0.25">
      <c r="A14" s="6">
        <v>10</v>
      </c>
      <c r="B14" s="23" t="s">
        <v>30</v>
      </c>
      <c r="C14" s="9">
        <v>30</v>
      </c>
      <c r="D14" s="39"/>
      <c r="E14" s="16"/>
      <c r="F14" s="13">
        <f t="shared" si="0"/>
        <v>0</v>
      </c>
      <c r="G14" s="15"/>
      <c r="H14" s="13">
        <f t="shared" si="1"/>
        <v>0</v>
      </c>
      <c r="I14" s="1"/>
    </row>
    <row r="15" spans="1:9" ht="13.9" customHeight="1" x14ac:dyDescent="0.25">
      <c r="A15" s="6">
        <v>11</v>
      </c>
      <c r="B15" s="23" t="s">
        <v>31</v>
      </c>
      <c r="C15" s="9">
        <v>150</v>
      </c>
      <c r="D15" s="40"/>
      <c r="E15" s="16"/>
      <c r="F15" s="13">
        <f t="shared" si="0"/>
        <v>0</v>
      </c>
      <c r="G15" s="15"/>
      <c r="H15" s="13">
        <f t="shared" si="1"/>
        <v>0</v>
      </c>
      <c r="I15" s="1"/>
    </row>
    <row r="16" spans="1:9" s="10" customFormat="1" ht="22.5" customHeight="1" x14ac:dyDescent="0.25">
      <c r="A16" s="41" t="s">
        <v>17</v>
      </c>
      <c r="B16" s="41"/>
      <c r="C16" s="41"/>
      <c r="D16" s="41"/>
      <c r="E16" s="41"/>
      <c r="F16" s="14">
        <f>SUM(F5:F15)</f>
        <v>0</v>
      </c>
      <c r="G16" s="18"/>
      <c r="H16" s="19">
        <f>SUM(H5:H15)</f>
        <v>0</v>
      </c>
    </row>
    <row r="17" spans="1:9" s="10" customFormat="1" ht="22.15" customHeight="1" x14ac:dyDescent="0.25">
      <c r="A17" s="41" t="s">
        <v>18</v>
      </c>
      <c r="B17" s="41"/>
      <c r="C17" s="41"/>
      <c r="D17" s="41"/>
      <c r="E17" s="41"/>
      <c r="F17" s="14">
        <f>F15*0.1</f>
        <v>0</v>
      </c>
      <c r="G17" s="18"/>
      <c r="H17" s="14">
        <f>H16*0.1</f>
        <v>0</v>
      </c>
    </row>
    <row r="18" spans="1:9" s="10" customFormat="1" ht="27" customHeight="1" x14ac:dyDescent="0.25">
      <c r="A18" s="42" t="s">
        <v>19</v>
      </c>
      <c r="B18" s="42"/>
      <c r="C18" s="42"/>
      <c r="D18" s="42"/>
      <c r="E18" s="42"/>
      <c r="F18" s="14">
        <f>SUM(F16:F17)</f>
        <v>0</v>
      </c>
      <c r="H18" s="14">
        <f>SUM(H16:H17)</f>
        <v>0</v>
      </c>
    </row>
    <row r="19" spans="1:9" x14ac:dyDescent="0.25">
      <c r="A19" s="2"/>
      <c r="B19" s="2"/>
      <c r="C19" s="2"/>
      <c r="D19" s="2"/>
      <c r="E19" s="2"/>
      <c r="F19" s="2"/>
      <c r="G19" s="2"/>
      <c r="H19" s="2"/>
    </row>
    <row r="20" spans="1:9" s="10" customFormat="1" ht="34.15" customHeight="1" x14ac:dyDescent="0.25">
      <c r="A20" s="36" t="s">
        <v>101</v>
      </c>
      <c r="B20" s="36"/>
      <c r="C20" s="36"/>
      <c r="D20" s="36"/>
      <c r="E20" s="36"/>
      <c r="F20" s="36"/>
      <c r="G20" s="36"/>
      <c r="H20" s="36"/>
      <c r="I20" s="36"/>
    </row>
  </sheetData>
  <mergeCells count="7">
    <mergeCell ref="A2:I3"/>
    <mergeCell ref="A20:I20"/>
    <mergeCell ref="A1:H1"/>
    <mergeCell ref="D5:D15"/>
    <mergeCell ref="A16:E16"/>
    <mergeCell ref="A17:E17"/>
    <mergeCell ref="A18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2" sqref="A2:I3"/>
    </sheetView>
  </sheetViews>
  <sheetFormatPr defaultColWidth="8.85546875" defaultRowHeight="15" x14ac:dyDescent="0.25"/>
  <cols>
    <col min="1" max="1" width="6.140625" style="20" customWidth="1"/>
    <col min="2" max="2" width="36.7109375" style="20" customWidth="1"/>
    <col min="3" max="3" width="9.7109375" style="20" customWidth="1"/>
    <col min="4" max="4" width="7.140625" style="20" customWidth="1"/>
    <col min="5" max="5" width="10.7109375" style="20" customWidth="1"/>
    <col min="6" max="6" width="14.140625" style="20" customWidth="1"/>
    <col min="7" max="7" width="7.42578125" style="20" customWidth="1"/>
    <col min="8" max="8" width="16.42578125" style="20" customWidth="1"/>
    <col min="9" max="9" width="27" style="20" customWidth="1"/>
    <col min="10" max="16384" width="8.85546875" style="20"/>
  </cols>
  <sheetData>
    <row r="1" spans="1:9" x14ac:dyDescent="0.25">
      <c r="A1" s="37"/>
      <c r="B1" s="37"/>
      <c r="C1" s="37"/>
      <c r="D1" s="37"/>
      <c r="E1" s="37"/>
      <c r="F1" s="37"/>
      <c r="G1" s="37"/>
      <c r="H1" s="37"/>
      <c r="I1" s="30" t="s">
        <v>102</v>
      </c>
    </row>
    <row r="2" spans="1:9" x14ac:dyDescent="0.25">
      <c r="A2" s="43" t="s">
        <v>114</v>
      </c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9" ht="72" x14ac:dyDescent="0.25">
      <c r="A4" s="4" t="s">
        <v>7</v>
      </c>
      <c r="B4" s="4" t="s">
        <v>8</v>
      </c>
      <c r="C4" s="4" t="s">
        <v>0</v>
      </c>
      <c r="D4" s="4" t="s">
        <v>9</v>
      </c>
      <c r="E4" s="15" t="s">
        <v>10</v>
      </c>
      <c r="F4" s="4" t="s">
        <v>1</v>
      </c>
      <c r="G4" s="15" t="s">
        <v>11</v>
      </c>
      <c r="H4" s="4" t="s">
        <v>2</v>
      </c>
      <c r="I4" s="5" t="s">
        <v>103</v>
      </c>
    </row>
    <row r="5" spans="1:9" x14ac:dyDescent="0.25">
      <c r="A5" s="4">
        <v>1</v>
      </c>
      <c r="B5" s="21" t="s">
        <v>32</v>
      </c>
      <c r="C5" s="9">
        <v>250</v>
      </c>
      <c r="D5" s="38" t="s">
        <v>3</v>
      </c>
      <c r="E5" s="15"/>
      <c r="F5" s="13">
        <f t="shared" ref="F5:F14" si="0">ROUND(C5*E5,2)</f>
        <v>0</v>
      </c>
      <c r="G5" s="17"/>
      <c r="H5" s="13">
        <f t="shared" ref="H5:H14" si="1">ROUND((F5*G5)+F5,2)</f>
        <v>0</v>
      </c>
      <c r="I5" s="5"/>
    </row>
    <row r="6" spans="1:9" x14ac:dyDescent="0.25">
      <c r="A6" s="4">
        <v>2</v>
      </c>
      <c r="B6" s="23" t="s">
        <v>33</v>
      </c>
      <c r="C6" s="9">
        <v>200</v>
      </c>
      <c r="D6" s="39"/>
      <c r="E6" s="15"/>
      <c r="F6" s="13">
        <f t="shared" si="0"/>
        <v>0</v>
      </c>
      <c r="G6" s="17"/>
      <c r="H6" s="13">
        <f t="shared" si="1"/>
        <v>0</v>
      </c>
      <c r="I6" s="5"/>
    </row>
    <row r="7" spans="1:9" x14ac:dyDescent="0.25">
      <c r="A7" s="4">
        <v>3</v>
      </c>
      <c r="B7" s="23" t="s">
        <v>34</v>
      </c>
      <c r="C7" s="9">
        <v>150</v>
      </c>
      <c r="D7" s="39"/>
      <c r="E7" s="15"/>
      <c r="F7" s="13">
        <f t="shared" si="0"/>
        <v>0</v>
      </c>
      <c r="G7" s="17"/>
      <c r="H7" s="13">
        <f t="shared" si="1"/>
        <v>0</v>
      </c>
      <c r="I7" s="5"/>
    </row>
    <row r="8" spans="1:9" x14ac:dyDescent="0.25">
      <c r="A8" s="4">
        <v>4</v>
      </c>
      <c r="B8" s="23" t="s">
        <v>35</v>
      </c>
      <c r="C8" s="9">
        <v>200</v>
      </c>
      <c r="D8" s="39"/>
      <c r="E8" s="15"/>
      <c r="F8" s="13">
        <f t="shared" si="0"/>
        <v>0</v>
      </c>
      <c r="G8" s="17"/>
      <c r="H8" s="13">
        <f t="shared" si="1"/>
        <v>0</v>
      </c>
      <c r="I8" s="5"/>
    </row>
    <row r="9" spans="1:9" x14ac:dyDescent="0.25">
      <c r="A9" s="4">
        <v>5</v>
      </c>
      <c r="B9" s="23" t="s">
        <v>36</v>
      </c>
      <c r="C9" s="9">
        <v>200</v>
      </c>
      <c r="D9" s="39"/>
      <c r="E9" s="15"/>
      <c r="F9" s="13">
        <f t="shared" si="0"/>
        <v>0</v>
      </c>
      <c r="G9" s="17"/>
      <c r="H9" s="13">
        <f t="shared" si="1"/>
        <v>0</v>
      </c>
      <c r="I9" s="5"/>
    </row>
    <row r="10" spans="1:9" x14ac:dyDescent="0.25">
      <c r="A10" s="4">
        <v>6</v>
      </c>
      <c r="B10" s="23" t="s">
        <v>37</v>
      </c>
      <c r="C10" s="9">
        <v>30</v>
      </c>
      <c r="D10" s="39"/>
      <c r="E10" s="15"/>
      <c r="F10" s="13">
        <f t="shared" si="0"/>
        <v>0</v>
      </c>
      <c r="G10" s="17"/>
      <c r="H10" s="13">
        <f t="shared" si="1"/>
        <v>0</v>
      </c>
      <c r="I10" s="5"/>
    </row>
    <row r="11" spans="1:9" x14ac:dyDescent="0.25">
      <c r="A11" s="4">
        <v>7</v>
      </c>
      <c r="B11" s="23" t="s">
        <v>38</v>
      </c>
      <c r="C11" s="9">
        <v>25</v>
      </c>
      <c r="D11" s="39"/>
      <c r="E11" s="15"/>
      <c r="F11" s="13">
        <f t="shared" si="0"/>
        <v>0</v>
      </c>
      <c r="G11" s="17"/>
      <c r="H11" s="13">
        <f t="shared" si="1"/>
        <v>0</v>
      </c>
      <c r="I11" s="5"/>
    </row>
    <row r="12" spans="1:9" x14ac:dyDescent="0.25">
      <c r="A12" s="4">
        <v>8</v>
      </c>
      <c r="B12" s="23" t="s">
        <v>39</v>
      </c>
      <c r="C12" s="9">
        <v>70</v>
      </c>
      <c r="D12" s="39"/>
      <c r="E12" s="15"/>
      <c r="F12" s="13">
        <f t="shared" si="0"/>
        <v>0</v>
      </c>
      <c r="G12" s="17"/>
      <c r="H12" s="13">
        <f t="shared" si="1"/>
        <v>0</v>
      </c>
      <c r="I12" s="5"/>
    </row>
    <row r="13" spans="1:9" x14ac:dyDescent="0.25">
      <c r="A13" s="4">
        <v>9</v>
      </c>
      <c r="B13" s="23" t="s">
        <v>40</v>
      </c>
      <c r="C13" s="9">
        <v>230</v>
      </c>
      <c r="D13" s="39"/>
      <c r="E13" s="15"/>
      <c r="F13" s="13">
        <f t="shared" si="0"/>
        <v>0</v>
      </c>
      <c r="G13" s="17"/>
      <c r="H13" s="13">
        <f t="shared" si="1"/>
        <v>0</v>
      </c>
      <c r="I13" s="5"/>
    </row>
    <row r="14" spans="1:9" x14ac:dyDescent="0.25">
      <c r="A14" s="4">
        <v>10</v>
      </c>
      <c r="B14" s="23" t="s">
        <v>41</v>
      </c>
      <c r="C14" s="9">
        <v>700</v>
      </c>
      <c r="D14" s="39"/>
      <c r="E14" s="15"/>
      <c r="F14" s="13">
        <f t="shared" si="0"/>
        <v>0</v>
      </c>
      <c r="G14" s="17"/>
      <c r="H14" s="13">
        <f t="shared" si="1"/>
        <v>0</v>
      </c>
      <c r="I14" s="5"/>
    </row>
    <row r="15" spans="1:9" ht="13.9" customHeight="1" x14ac:dyDescent="0.25">
      <c r="A15" s="4">
        <v>11</v>
      </c>
      <c r="B15" s="23" t="s">
        <v>42</v>
      </c>
      <c r="C15" s="9">
        <v>100</v>
      </c>
      <c r="D15" s="39"/>
      <c r="E15" s="16"/>
      <c r="F15" s="13">
        <f>ROUND(C15*E15,2)</f>
        <v>0</v>
      </c>
      <c r="G15" s="17"/>
      <c r="H15" s="13">
        <f>ROUND((F15*G15)+F15,2)</f>
        <v>0</v>
      </c>
      <c r="I15" s="1"/>
    </row>
    <row r="16" spans="1:9" ht="13.9" customHeight="1" x14ac:dyDescent="0.25">
      <c r="A16" s="4">
        <v>12</v>
      </c>
      <c r="B16" s="23" t="s">
        <v>43</v>
      </c>
      <c r="C16" s="9">
        <v>150</v>
      </c>
      <c r="D16" s="39"/>
      <c r="E16" s="16"/>
      <c r="F16" s="13">
        <f t="shared" ref="F16:F25" si="2">ROUND(C16*E16,2)</f>
        <v>0</v>
      </c>
      <c r="G16" s="17"/>
      <c r="H16" s="13">
        <f t="shared" ref="H16:H25" si="3">ROUND((F16*G16)+F16,2)</f>
        <v>0</v>
      </c>
      <c r="I16" s="1"/>
    </row>
    <row r="17" spans="1:9" ht="13.9" customHeight="1" x14ac:dyDescent="0.25">
      <c r="A17" s="4">
        <v>13</v>
      </c>
      <c r="B17" s="23" t="s">
        <v>44</v>
      </c>
      <c r="C17" s="9">
        <v>160</v>
      </c>
      <c r="D17" s="39"/>
      <c r="E17" s="16"/>
      <c r="F17" s="13">
        <f t="shared" si="2"/>
        <v>0</v>
      </c>
      <c r="G17" s="17"/>
      <c r="H17" s="13">
        <f t="shared" si="3"/>
        <v>0</v>
      </c>
      <c r="I17" s="1"/>
    </row>
    <row r="18" spans="1:9" ht="13.9" customHeight="1" x14ac:dyDescent="0.25">
      <c r="A18" s="4">
        <v>14</v>
      </c>
      <c r="B18" s="23" t="s">
        <v>45</v>
      </c>
      <c r="C18" s="9">
        <v>350</v>
      </c>
      <c r="D18" s="39"/>
      <c r="E18" s="16"/>
      <c r="F18" s="13">
        <f t="shared" si="2"/>
        <v>0</v>
      </c>
      <c r="G18" s="17"/>
      <c r="H18" s="13">
        <f t="shared" si="3"/>
        <v>0</v>
      </c>
      <c r="I18" s="1"/>
    </row>
    <row r="19" spans="1:9" ht="13.9" customHeight="1" x14ac:dyDescent="0.25">
      <c r="A19" s="4">
        <v>15</v>
      </c>
      <c r="B19" s="23" t="s">
        <v>46</v>
      </c>
      <c r="C19" s="9">
        <v>150</v>
      </c>
      <c r="D19" s="39"/>
      <c r="E19" s="16"/>
      <c r="F19" s="13">
        <f t="shared" si="2"/>
        <v>0</v>
      </c>
      <c r="G19" s="17"/>
      <c r="H19" s="13">
        <f t="shared" si="3"/>
        <v>0</v>
      </c>
      <c r="I19" s="1"/>
    </row>
    <row r="20" spans="1:9" ht="13.9" customHeight="1" x14ac:dyDescent="0.25">
      <c r="A20" s="4">
        <v>16</v>
      </c>
      <c r="B20" s="23" t="s">
        <v>47</v>
      </c>
      <c r="C20" s="9">
        <v>150</v>
      </c>
      <c r="D20" s="39"/>
      <c r="E20" s="16"/>
      <c r="F20" s="13">
        <f t="shared" si="2"/>
        <v>0</v>
      </c>
      <c r="G20" s="17"/>
      <c r="H20" s="13">
        <f t="shared" si="3"/>
        <v>0</v>
      </c>
      <c r="I20" s="1"/>
    </row>
    <row r="21" spans="1:9" ht="13.9" customHeight="1" x14ac:dyDescent="0.25">
      <c r="A21" s="4">
        <v>17</v>
      </c>
      <c r="B21" s="23" t="s">
        <v>48</v>
      </c>
      <c r="C21" s="9">
        <v>175</v>
      </c>
      <c r="D21" s="39"/>
      <c r="E21" s="16"/>
      <c r="F21" s="13">
        <f t="shared" si="2"/>
        <v>0</v>
      </c>
      <c r="G21" s="17"/>
      <c r="H21" s="13">
        <f t="shared" si="3"/>
        <v>0</v>
      </c>
      <c r="I21" s="1"/>
    </row>
    <row r="22" spans="1:9" ht="13.9" customHeight="1" x14ac:dyDescent="0.25">
      <c r="A22" s="4">
        <v>18</v>
      </c>
      <c r="B22" s="23" t="s">
        <v>49</v>
      </c>
      <c r="C22" s="9">
        <v>110</v>
      </c>
      <c r="D22" s="39"/>
      <c r="E22" s="16"/>
      <c r="F22" s="13">
        <f t="shared" si="2"/>
        <v>0</v>
      </c>
      <c r="G22" s="17"/>
      <c r="H22" s="13">
        <f t="shared" si="3"/>
        <v>0</v>
      </c>
      <c r="I22" s="1"/>
    </row>
    <row r="23" spans="1:9" ht="13.9" customHeight="1" x14ac:dyDescent="0.25">
      <c r="A23" s="4">
        <v>19</v>
      </c>
      <c r="B23" s="23" t="s">
        <v>50</v>
      </c>
      <c r="C23" s="9">
        <v>150</v>
      </c>
      <c r="D23" s="39"/>
      <c r="E23" s="16"/>
      <c r="F23" s="13">
        <f t="shared" si="2"/>
        <v>0</v>
      </c>
      <c r="G23" s="17"/>
      <c r="H23" s="13">
        <f t="shared" si="3"/>
        <v>0</v>
      </c>
      <c r="I23" s="1"/>
    </row>
    <row r="24" spans="1:9" ht="13.9" customHeight="1" x14ac:dyDescent="0.25">
      <c r="A24" s="4">
        <v>20</v>
      </c>
      <c r="B24" s="23" t="s">
        <v>51</v>
      </c>
      <c r="C24" s="9">
        <v>75</v>
      </c>
      <c r="D24" s="39"/>
      <c r="E24" s="16"/>
      <c r="F24" s="13">
        <f t="shared" si="2"/>
        <v>0</v>
      </c>
      <c r="G24" s="17"/>
      <c r="H24" s="13">
        <f t="shared" si="3"/>
        <v>0</v>
      </c>
      <c r="I24" s="1"/>
    </row>
    <row r="25" spans="1:9" ht="13.9" customHeight="1" x14ac:dyDescent="0.25">
      <c r="A25" s="4">
        <v>21</v>
      </c>
      <c r="B25" s="23" t="s">
        <v>52</v>
      </c>
      <c r="C25" s="9">
        <v>100</v>
      </c>
      <c r="D25" s="40"/>
      <c r="E25" s="16"/>
      <c r="F25" s="13">
        <f t="shared" si="2"/>
        <v>0</v>
      </c>
      <c r="G25" s="17"/>
      <c r="H25" s="13">
        <f t="shared" si="3"/>
        <v>0</v>
      </c>
      <c r="I25" s="1"/>
    </row>
    <row r="26" spans="1:9" s="10" customFormat="1" ht="22.5" customHeight="1" x14ac:dyDescent="0.25">
      <c r="A26" s="41" t="s">
        <v>17</v>
      </c>
      <c r="B26" s="41"/>
      <c r="C26" s="41"/>
      <c r="D26" s="41"/>
      <c r="E26" s="41"/>
      <c r="F26" s="14">
        <f>SUM(F5:F25)</f>
        <v>0</v>
      </c>
      <c r="G26" s="18"/>
      <c r="H26" s="19">
        <f>SUM(H5:H25)</f>
        <v>0</v>
      </c>
    </row>
    <row r="27" spans="1:9" s="10" customFormat="1" ht="22.15" customHeight="1" x14ac:dyDescent="0.25">
      <c r="A27" s="41" t="s">
        <v>18</v>
      </c>
      <c r="B27" s="41"/>
      <c r="C27" s="41"/>
      <c r="D27" s="41"/>
      <c r="E27" s="41"/>
      <c r="F27" s="14">
        <f>F26*0.1</f>
        <v>0</v>
      </c>
      <c r="G27" s="18"/>
      <c r="H27" s="14">
        <f>H26*0.1</f>
        <v>0</v>
      </c>
    </row>
    <row r="28" spans="1:9" s="10" customFormat="1" ht="27" customHeight="1" x14ac:dyDescent="0.25">
      <c r="A28" s="42" t="s">
        <v>19</v>
      </c>
      <c r="B28" s="42"/>
      <c r="C28" s="42"/>
      <c r="D28" s="42"/>
      <c r="E28" s="42"/>
      <c r="F28" s="14">
        <f>SUM(F26:F27)</f>
        <v>0</v>
      </c>
      <c r="H28" s="14">
        <f>SUM(H26:H27)</f>
        <v>0</v>
      </c>
    </row>
    <row r="29" spans="1:9" x14ac:dyDescent="0.25">
      <c r="A29" s="2"/>
      <c r="B29" s="2"/>
      <c r="C29" s="2"/>
      <c r="D29" s="2"/>
      <c r="E29" s="2"/>
      <c r="F29" s="2"/>
      <c r="G29" s="2"/>
      <c r="H29" s="2"/>
    </row>
    <row r="30" spans="1:9" s="10" customFormat="1" ht="34.15" customHeight="1" x14ac:dyDescent="0.25">
      <c r="A30" s="36" t="s">
        <v>101</v>
      </c>
      <c r="B30" s="36"/>
      <c r="C30" s="36"/>
      <c r="D30" s="36"/>
      <c r="E30" s="36"/>
      <c r="F30" s="36"/>
      <c r="G30" s="36"/>
      <c r="H30" s="36"/>
      <c r="I30" s="36"/>
    </row>
  </sheetData>
  <mergeCells count="7">
    <mergeCell ref="A30:I30"/>
    <mergeCell ref="A1:H1"/>
    <mergeCell ref="A2:I3"/>
    <mergeCell ref="A26:E26"/>
    <mergeCell ref="A27:E27"/>
    <mergeCell ref="A28:E28"/>
    <mergeCell ref="D5:D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F4" sqref="F4"/>
    </sheetView>
  </sheetViews>
  <sheetFormatPr defaultColWidth="8.85546875" defaultRowHeight="15" x14ac:dyDescent="0.25"/>
  <cols>
    <col min="1" max="1" width="6.140625" style="20" customWidth="1"/>
    <col min="2" max="2" width="36.7109375" style="20" customWidth="1"/>
    <col min="3" max="3" width="9.7109375" style="20" customWidth="1"/>
    <col min="4" max="4" width="7.140625" style="20" customWidth="1"/>
    <col min="5" max="6" width="12.42578125" style="20" customWidth="1"/>
    <col min="7" max="7" width="10.7109375" style="20" customWidth="1"/>
    <col min="8" max="8" width="14.140625" style="20" customWidth="1"/>
    <col min="9" max="9" width="7.42578125" style="20" customWidth="1"/>
    <col min="10" max="10" width="16.42578125" style="20" customWidth="1"/>
    <col min="11" max="11" width="27" style="20" customWidth="1"/>
    <col min="12" max="16384" width="8.85546875" style="20"/>
  </cols>
  <sheetData>
    <row r="1" spans="1:1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1" t="s">
        <v>102</v>
      </c>
    </row>
    <row r="2" spans="1:11" x14ac:dyDescent="0.25">
      <c r="A2" s="43" t="s">
        <v>113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72" x14ac:dyDescent="0.25">
      <c r="A4" s="4" t="s">
        <v>7</v>
      </c>
      <c r="B4" s="4" t="s">
        <v>8</v>
      </c>
      <c r="C4" s="4" t="s">
        <v>0</v>
      </c>
      <c r="D4" s="4" t="s">
        <v>9</v>
      </c>
      <c r="E4" s="4" t="s">
        <v>120</v>
      </c>
      <c r="F4" s="4" t="s">
        <v>118</v>
      </c>
      <c r="G4" s="15" t="s">
        <v>10</v>
      </c>
      <c r="H4" s="4" t="s">
        <v>1</v>
      </c>
      <c r="I4" s="15" t="s">
        <v>11</v>
      </c>
      <c r="J4" s="4" t="s">
        <v>2</v>
      </c>
      <c r="K4" s="5" t="s">
        <v>103</v>
      </c>
    </row>
    <row r="5" spans="1:11" x14ac:dyDescent="0.25">
      <c r="A5" s="4">
        <v>1</v>
      </c>
      <c r="B5" s="27" t="s">
        <v>72</v>
      </c>
      <c r="C5" s="4">
        <v>600</v>
      </c>
      <c r="D5" s="38" t="s">
        <v>3</v>
      </c>
      <c r="E5" s="33" t="s">
        <v>123</v>
      </c>
      <c r="F5" s="33"/>
      <c r="G5" s="15"/>
      <c r="H5" s="13">
        <f t="shared" ref="H5:H6" si="0">ROUND(C5*G5,2)</f>
        <v>0</v>
      </c>
      <c r="I5" s="17"/>
      <c r="J5" s="13">
        <f t="shared" ref="J5:J6" si="1">ROUND((H5*I5)+H5,2)</f>
        <v>0</v>
      </c>
      <c r="K5" s="5"/>
    </row>
    <row r="6" spans="1:11" x14ac:dyDescent="0.25">
      <c r="A6" s="4">
        <v>2</v>
      </c>
      <c r="B6" s="25" t="s">
        <v>73</v>
      </c>
      <c r="C6" s="6">
        <v>70</v>
      </c>
      <c r="D6" s="39"/>
      <c r="E6" s="33" t="s">
        <v>123</v>
      </c>
      <c r="F6" s="33"/>
      <c r="G6" s="15"/>
      <c r="H6" s="13">
        <f t="shared" si="0"/>
        <v>0</v>
      </c>
      <c r="I6" s="17"/>
      <c r="J6" s="13">
        <f t="shared" si="1"/>
        <v>0</v>
      </c>
      <c r="K6" s="5"/>
    </row>
    <row r="7" spans="1:11" x14ac:dyDescent="0.25">
      <c r="A7" s="4">
        <v>3</v>
      </c>
      <c r="B7" s="25" t="s">
        <v>74</v>
      </c>
      <c r="C7" s="6">
        <v>300</v>
      </c>
      <c r="D7" s="39"/>
      <c r="E7" s="33" t="s">
        <v>123</v>
      </c>
      <c r="F7" s="33"/>
      <c r="G7" s="15"/>
      <c r="H7" s="13">
        <f t="shared" ref="H7:H30" si="2">ROUND(C7*G7,2)</f>
        <v>0</v>
      </c>
      <c r="I7" s="17"/>
      <c r="J7" s="13">
        <f t="shared" ref="J7:J30" si="3">ROUND((H7*I7)+H7,2)</f>
        <v>0</v>
      </c>
      <c r="K7" s="5"/>
    </row>
    <row r="8" spans="1:11" x14ac:dyDescent="0.25">
      <c r="A8" s="4">
        <v>4</v>
      </c>
      <c r="B8" s="25" t="s">
        <v>75</v>
      </c>
      <c r="C8" s="6">
        <v>150</v>
      </c>
      <c r="D8" s="39"/>
      <c r="E8" s="33" t="s">
        <v>123</v>
      </c>
      <c r="F8" s="33"/>
      <c r="G8" s="15"/>
      <c r="H8" s="13">
        <f t="shared" si="2"/>
        <v>0</v>
      </c>
      <c r="I8" s="17"/>
      <c r="J8" s="13">
        <f t="shared" si="3"/>
        <v>0</v>
      </c>
      <c r="K8" s="5"/>
    </row>
    <row r="9" spans="1:11" x14ac:dyDescent="0.25">
      <c r="A9" s="4">
        <v>5</v>
      </c>
      <c r="B9" s="25" t="s">
        <v>76</v>
      </c>
      <c r="C9" s="6">
        <v>350</v>
      </c>
      <c r="D9" s="39"/>
      <c r="E9" s="33" t="s">
        <v>123</v>
      </c>
      <c r="F9" s="33"/>
      <c r="G9" s="15"/>
      <c r="H9" s="13">
        <f t="shared" si="2"/>
        <v>0</v>
      </c>
      <c r="I9" s="17"/>
      <c r="J9" s="13">
        <f t="shared" si="3"/>
        <v>0</v>
      </c>
      <c r="K9" s="5"/>
    </row>
    <row r="10" spans="1:11" x14ac:dyDescent="0.25">
      <c r="A10" s="4">
        <v>6</v>
      </c>
      <c r="B10" s="25" t="s">
        <v>77</v>
      </c>
      <c r="C10" s="6">
        <v>100</v>
      </c>
      <c r="D10" s="39"/>
      <c r="E10" s="33" t="s">
        <v>123</v>
      </c>
      <c r="F10" s="33"/>
      <c r="G10" s="15"/>
      <c r="H10" s="13">
        <f t="shared" si="2"/>
        <v>0</v>
      </c>
      <c r="I10" s="17"/>
      <c r="J10" s="13">
        <f t="shared" si="3"/>
        <v>0</v>
      </c>
      <c r="K10" s="5"/>
    </row>
    <row r="11" spans="1:11" x14ac:dyDescent="0.25">
      <c r="A11" s="4">
        <v>7</v>
      </c>
      <c r="B11" s="25" t="s">
        <v>78</v>
      </c>
      <c r="C11" s="6">
        <v>900</v>
      </c>
      <c r="D11" s="39"/>
      <c r="E11" s="33" t="s">
        <v>123</v>
      </c>
      <c r="F11" s="33"/>
      <c r="G11" s="15"/>
      <c r="H11" s="13">
        <f t="shared" si="2"/>
        <v>0</v>
      </c>
      <c r="I11" s="17"/>
      <c r="J11" s="13">
        <f t="shared" si="3"/>
        <v>0</v>
      </c>
      <c r="K11" s="5"/>
    </row>
    <row r="12" spans="1:11" x14ac:dyDescent="0.25">
      <c r="A12" s="4">
        <v>8</v>
      </c>
      <c r="B12" s="25" t="s">
        <v>79</v>
      </c>
      <c r="C12" s="6">
        <v>100</v>
      </c>
      <c r="D12" s="39"/>
      <c r="E12" s="33" t="s">
        <v>123</v>
      </c>
      <c r="F12" s="33"/>
      <c r="G12" s="15"/>
      <c r="H12" s="13">
        <f t="shared" si="2"/>
        <v>0</v>
      </c>
      <c r="I12" s="17"/>
      <c r="J12" s="13">
        <f t="shared" si="3"/>
        <v>0</v>
      </c>
      <c r="K12" s="5"/>
    </row>
    <row r="13" spans="1:11" x14ac:dyDescent="0.25">
      <c r="A13" s="4">
        <v>9</v>
      </c>
      <c r="B13" s="25" t="s">
        <v>80</v>
      </c>
      <c r="C13" s="6">
        <v>400</v>
      </c>
      <c r="D13" s="39"/>
      <c r="E13" s="33" t="s">
        <v>123</v>
      </c>
      <c r="F13" s="33"/>
      <c r="G13" s="15"/>
      <c r="H13" s="13">
        <f t="shared" si="2"/>
        <v>0</v>
      </c>
      <c r="I13" s="17"/>
      <c r="J13" s="13">
        <f t="shared" si="3"/>
        <v>0</v>
      </c>
      <c r="K13" s="5"/>
    </row>
    <row r="14" spans="1:11" x14ac:dyDescent="0.25">
      <c r="A14" s="4">
        <v>10</v>
      </c>
      <c r="B14" s="25" t="s">
        <v>81</v>
      </c>
      <c r="C14" s="6">
        <v>200</v>
      </c>
      <c r="D14" s="39"/>
      <c r="E14" s="33" t="s">
        <v>123</v>
      </c>
      <c r="F14" s="33"/>
      <c r="G14" s="15"/>
      <c r="H14" s="13">
        <f t="shared" si="2"/>
        <v>0</v>
      </c>
      <c r="I14" s="17"/>
      <c r="J14" s="13">
        <f t="shared" si="3"/>
        <v>0</v>
      </c>
      <c r="K14" s="5"/>
    </row>
    <row r="15" spans="1:11" ht="13.9" customHeight="1" x14ac:dyDescent="0.25">
      <c r="A15" s="4">
        <v>11</v>
      </c>
      <c r="B15" s="25" t="s">
        <v>82</v>
      </c>
      <c r="C15" s="6">
        <v>730</v>
      </c>
      <c r="D15" s="39"/>
      <c r="E15" s="33" t="s">
        <v>123</v>
      </c>
      <c r="F15" s="33"/>
      <c r="G15" s="15"/>
      <c r="H15" s="13">
        <f t="shared" si="2"/>
        <v>0</v>
      </c>
      <c r="I15" s="17"/>
      <c r="J15" s="13">
        <f t="shared" si="3"/>
        <v>0</v>
      </c>
      <c r="K15" s="1"/>
    </row>
    <row r="16" spans="1:11" ht="13.9" customHeight="1" x14ac:dyDescent="0.25">
      <c r="A16" s="4">
        <v>12</v>
      </c>
      <c r="B16" s="25" t="s">
        <v>83</v>
      </c>
      <c r="C16" s="6">
        <v>200</v>
      </c>
      <c r="D16" s="39"/>
      <c r="E16" s="33" t="s">
        <v>123</v>
      </c>
      <c r="F16" s="33"/>
      <c r="G16" s="15"/>
      <c r="H16" s="13">
        <f t="shared" si="2"/>
        <v>0</v>
      </c>
      <c r="I16" s="17"/>
      <c r="J16" s="13">
        <f t="shared" si="3"/>
        <v>0</v>
      </c>
      <c r="K16" s="1"/>
    </row>
    <row r="17" spans="1:11" ht="13.9" customHeight="1" x14ac:dyDescent="0.25">
      <c r="A17" s="4">
        <v>13</v>
      </c>
      <c r="B17" s="25" t="s">
        <v>84</v>
      </c>
      <c r="C17" s="6">
        <v>200</v>
      </c>
      <c r="D17" s="39"/>
      <c r="E17" s="33" t="s">
        <v>123</v>
      </c>
      <c r="F17" s="33"/>
      <c r="G17" s="15"/>
      <c r="H17" s="13">
        <f t="shared" si="2"/>
        <v>0</v>
      </c>
      <c r="I17" s="17"/>
      <c r="J17" s="13">
        <f t="shared" si="3"/>
        <v>0</v>
      </c>
      <c r="K17" s="1"/>
    </row>
    <row r="18" spans="1:11" ht="13.9" customHeight="1" x14ac:dyDescent="0.25">
      <c r="A18" s="4">
        <v>14</v>
      </c>
      <c r="B18" s="25" t="s">
        <v>85</v>
      </c>
      <c r="C18" s="6">
        <v>60</v>
      </c>
      <c r="D18" s="39"/>
      <c r="E18" s="33" t="s">
        <v>123</v>
      </c>
      <c r="F18" s="33"/>
      <c r="G18" s="15"/>
      <c r="H18" s="13">
        <f t="shared" si="2"/>
        <v>0</v>
      </c>
      <c r="I18" s="17"/>
      <c r="J18" s="13">
        <f t="shared" si="3"/>
        <v>0</v>
      </c>
      <c r="K18" s="1"/>
    </row>
    <row r="19" spans="1:11" ht="13.9" customHeight="1" x14ac:dyDescent="0.25">
      <c r="A19" s="4">
        <v>15</v>
      </c>
      <c r="B19" s="25" t="s">
        <v>86</v>
      </c>
      <c r="C19" s="6">
        <v>5</v>
      </c>
      <c r="D19" s="39"/>
      <c r="E19" s="33" t="s">
        <v>124</v>
      </c>
      <c r="F19" s="33"/>
      <c r="G19" s="15"/>
      <c r="H19" s="13">
        <f t="shared" si="2"/>
        <v>0</v>
      </c>
      <c r="I19" s="17"/>
      <c r="J19" s="13">
        <f t="shared" si="3"/>
        <v>0</v>
      </c>
      <c r="K19" s="1"/>
    </row>
    <row r="20" spans="1:11" ht="13.9" customHeight="1" x14ac:dyDescent="0.25">
      <c r="A20" s="4">
        <v>16</v>
      </c>
      <c r="B20" s="25" t="s">
        <v>87</v>
      </c>
      <c r="C20" s="6">
        <v>10</v>
      </c>
      <c r="D20" s="39"/>
      <c r="E20" s="33" t="s">
        <v>123</v>
      </c>
      <c r="F20" s="33"/>
      <c r="G20" s="15"/>
      <c r="H20" s="13">
        <f t="shared" si="2"/>
        <v>0</v>
      </c>
      <c r="I20" s="17"/>
      <c r="J20" s="13">
        <f t="shared" si="3"/>
        <v>0</v>
      </c>
      <c r="K20" s="1"/>
    </row>
    <row r="21" spans="1:11" ht="13.9" customHeight="1" x14ac:dyDescent="0.25">
      <c r="A21" s="4">
        <v>17</v>
      </c>
      <c r="B21" s="25" t="s">
        <v>88</v>
      </c>
      <c r="C21" s="6">
        <v>30</v>
      </c>
      <c r="D21" s="39"/>
      <c r="E21" s="33" t="s">
        <v>123</v>
      </c>
      <c r="F21" s="33"/>
      <c r="G21" s="15"/>
      <c r="H21" s="13">
        <f t="shared" si="2"/>
        <v>0</v>
      </c>
      <c r="I21" s="17"/>
      <c r="J21" s="13">
        <f t="shared" si="3"/>
        <v>0</v>
      </c>
      <c r="K21" s="1"/>
    </row>
    <row r="22" spans="1:11" ht="13.9" customHeight="1" x14ac:dyDescent="0.25">
      <c r="A22" s="4">
        <v>18</v>
      </c>
      <c r="B22" s="25" t="s">
        <v>89</v>
      </c>
      <c r="C22" s="6">
        <v>30</v>
      </c>
      <c r="D22" s="39"/>
      <c r="E22" s="33" t="s">
        <v>123</v>
      </c>
      <c r="F22" s="33"/>
      <c r="G22" s="15"/>
      <c r="H22" s="13">
        <f t="shared" si="2"/>
        <v>0</v>
      </c>
      <c r="I22" s="17"/>
      <c r="J22" s="13">
        <f t="shared" si="3"/>
        <v>0</v>
      </c>
      <c r="K22" s="1"/>
    </row>
    <row r="23" spans="1:11" ht="13.9" customHeight="1" x14ac:dyDescent="0.25">
      <c r="A23" s="4">
        <v>19</v>
      </c>
      <c r="B23" s="25" t="s">
        <v>90</v>
      </c>
      <c r="C23" s="6">
        <v>5</v>
      </c>
      <c r="D23" s="39"/>
      <c r="E23" s="33" t="s">
        <v>125</v>
      </c>
      <c r="F23" s="33"/>
      <c r="G23" s="15"/>
      <c r="H23" s="13">
        <f t="shared" si="2"/>
        <v>0</v>
      </c>
      <c r="I23" s="17"/>
      <c r="J23" s="13">
        <f t="shared" si="3"/>
        <v>0</v>
      </c>
      <c r="K23" s="1"/>
    </row>
    <row r="24" spans="1:11" ht="13.9" customHeight="1" x14ac:dyDescent="0.25">
      <c r="A24" s="4">
        <v>20</v>
      </c>
      <c r="B24" s="25" t="s">
        <v>91</v>
      </c>
      <c r="C24" s="6">
        <v>30</v>
      </c>
      <c r="D24" s="39"/>
      <c r="E24" s="33" t="s">
        <v>123</v>
      </c>
      <c r="F24" s="33"/>
      <c r="G24" s="15"/>
      <c r="H24" s="13">
        <f t="shared" si="2"/>
        <v>0</v>
      </c>
      <c r="I24" s="17"/>
      <c r="J24" s="13">
        <f t="shared" si="3"/>
        <v>0</v>
      </c>
      <c r="K24" s="1"/>
    </row>
    <row r="25" spans="1:11" ht="13.9" customHeight="1" x14ac:dyDescent="0.25">
      <c r="A25" s="4">
        <v>21</v>
      </c>
      <c r="B25" s="25" t="s">
        <v>92</v>
      </c>
      <c r="C25" s="6">
        <v>5</v>
      </c>
      <c r="D25" s="39"/>
      <c r="E25" s="33" t="s">
        <v>124</v>
      </c>
      <c r="F25" s="33"/>
      <c r="G25" s="15"/>
      <c r="H25" s="13">
        <f t="shared" si="2"/>
        <v>0</v>
      </c>
      <c r="I25" s="17"/>
      <c r="J25" s="13">
        <f t="shared" si="3"/>
        <v>0</v>
      </c>
      <c r="K25" s="1"/>
    </row>
    <row r="26" spans="1:11" ht="13.9" customHeight="1" x14ac:dyDescent="0.25">
      <c r="A26" s="4">
        <v>22</v>
      </c>
      <c r="B26" s="25" t="s">
        <v>93</v>
      </c>
      <c r="C26" s="6">
        <v>5</v>
      </c>
      <c r="D26" s="39"/>
      <c r="E26" s="33" t="s">
        <v>124</v>
      </c>
      <c r="F26" s="33"/>
      <c r="G26" s="15"/>
      <c r="H26" s="13">
        <f t="shared" si="2"/>
        <v>0</v>
      </c>
      <c r="I26" s="17"/>
      <c r="J26" s="13">
        <f t="shared" si="3"/>
        <v>0</v>
      </c>
      <c r="K26" s="1"/>
    </row>
    <row r="27" spans="1:11" ht="13.9" customHeight="1" x14ac:dyDescent="0.25">
      <c r="A27" s="4">
        <v>23</v>
      </c>
      <c r="B27" s="25" t="s">
        <v>94</v>
      </c>
      <c r="C27" s="6">
        <v>10</v>
      </c>
      <c r="D27" s="39"/>
      <c r="E27" s="33" t="s">
        <v>127</v>
      </c>
      <c r="F27" s="33"/>
      <c r="G27" s="15"/>
      <c r="H27" s="13">
        <f t="shared" si="2"/>
        <v>0</v>
      </c>
      <c r="I27" s="17"/>
      <c r="J27" s="13">
        <f t="shared" si="3"/>
        <v>0</v>
      </c>
      <c r="K27" s="1"/>
    </row>
    <row r="28" spans="1:11" ht="13.9" customHeight="1" x14ac:dyDescent="0.25">
      <c r="A28" s="4">
        <v>24</v>
      </c>
      <c r="B28" s="25" t="s">
        <v>95</v>
      </c>
      <c r="C28" s="6">
        <v>5</v>
      </c>
      <c r="D28" s="39"/>
      <c r="E28" s="33" t="s">
        <v>124</v>
      </c>
      <c r="F28" s="33"/>
      <c r="G28" s="15"/>
      <c r="H28" s="13">
        <f t="shared" si="2"/>
        <v>0</v>
      </c>
      <c r="I28" s="17"/>
      <c r="J28" s="13">
        <f t="shared" si="3"/>
        <v>0</v>
      </c>
      <c r="K28" s="1"/>
    </row>
    <row r="29" spans="1:11" ht="13.9" customHeight="1" x14ac:dyDescent="0.25">
      <c r="A29" s="4">
        <v>25</v>
      </c>
      <c r="B29" s="26" t="s">
        <v>96</v>
      </c>
      <c r="C29" s="3">
        <v>5</v>
      </c>
      <c r="D29" s="39"/>
      <c r="E29" s="33" t="s">
        <v>126</v>
      </c>
      <c r="F29" s="33"/>
      <c r="G29" s="15"/>
      <c r="H29" s="13">
        <f t="shared" si="2"/>
        <v>0</v>
      </c>
      <c r="I29" s="17"/>
      <c r="J29" s="13">
        <f t="shared" si="3"/>
        <v>0</v>
      </c>
      <c r="K29" s="1"/>
    </row>
    <row r="30" spans="1:11" ht="13.9" customHeight="1" x14ac:dyDescent="0.25">
      <c r="A30" s="4">
        <v>26</v>
      </c>
      <c r="B30" s="26" t="s">
        <v>97</v>
      </c>
      <c r="C30" s="3">
        <v>5</v>
      </c>
      <c r="D30" s="40"/>
      <c r="E30" s="33" t="s">
        <v>126</v>
      </c>
      <c r="F30" s="33"/>
      <c r="G30" s="15"/>
      <c r="H30" s="13">
        <f t="shared" si="2"/>
        <v>0</v>
      </c>
      <c r="I30" s="17"/>
      <c r="J30" s="13">
        <f t="shared" si="3"/>
        <v>0</v>
      </c>
      <c r="K30" s="1"/>
    </row>
    <row r="31" spans="1:11" s="10" customFormat="1" ht="22.5" customHeight="1" x14ac:dyDescent="0.25">
      <c r="A31" s="41" t="s">
        <v>17</v>
      </c>
      <c r="B31" s="41"/>
      <c r="C31" s="41"/>
      <c r="D31" s="41"/>
      <c r="E31" s="41"/>
      <c r="F31" s="41"/>
      <c r="G31" s="41"/>
      <c r="H31" s="14">
        <f>SUM(H5:H30)</f>
        <v>0</v>
      </c>
      <c r="I31" s="18"/>
      <c r="J31" s="19">
        <f>SUM(J5:J30)</f>
        <v>0</v>
      </c>
    </row>
    <row r="32" spans="1:11" s="10" customFormat="1" ht="22.15" customHeight="1" x14ac:dyDescent="0.25">
      <c r="A32" s="41" t="s">
        <v>18</v>
      </c>
      <c r="B32" s="41"/>
      <c r="C32" s="41"/>
      <c r="D32" s="41"/>
      <c r="E32" s="41"/>
      <c r="F32" s="41"/>
      <c r="G32" s="41"/>
      <c r="H32" s="14">
        <f>H31*0.1</f>
        <v>0</v>
      </c>
      <c r="I32" s="18"/>
      <c r="J32" s="14">
        <f>J31*0.1</f>
        <v>0</v>
      </c>
    </row>
    <row r="33" spans="1:11" s="10" customFormat="1" ht="27" customHeight="1" x14ac:dyDescent="0.25">
      <c r="A33" s="42" t="s">
        <v>19</v>
      </c>
      <c r="B33" s="42"/>
      <c r="C33" s="42"/>
      <c r="D33" s="42"/>
      <c r="E33" s="42"/>
      <c r="F33" s="42"/>
      <c r="G33" s="42"/>
      <c r="H33" s="14">
        <f>SUM(H31:H32)</f>
        <v>0</v>
      </c>
      <c r="J33" s="14">
        <f>SUM(J31:J32)</f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1" s="10" customFormat="1" ht="34.15" customHeight="1" x14ac:dyDescent="0.25">
      <c r="A35" s="36" t="s">
        <v>101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42" spans="1:11" x14ac:dyDescent="0.25">
      <c r="D42" s="2"/>
      <c r="E42" s="2"/>
      <c r="F42" s="2"/>
    </row>
  </sheetData>
  <mergeCells count="7">
    <mergeCell ref="A31:G31"/>
    <mergeCell ref="A32:G32"/>
    <mergeCell ref="A33:G33"/>
    <mergeCell ref="A35:K35"/>
    <mergeCell ref="A1:J1"/>
    <mergeCell ref="A2:K3"/>
    <mergeCell ref="D5:D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F4" sqref="F4"/>
    </sheetView>
  </sheetViews>
  <sheetFormatPr defaultColWidth="8.85546875" defaultRowHeight="15" x14ac:dyDescent="0.25"/>
  <cols>
    <col min="1" max="1" width="6.140625" style="20" customWidth="1"/>
    <col min="2" max="2" width="36.7109375" style="20" customWidth="1"/>
    <col min="3" max="3" width="9.7109375" style="20" customWidth="1"/>
    <col min="4" max="4" width="7.140625" style="20" customWidth="1"/>
    <col min="5" max="5" width="11" style="20" customWidth="1"/>
    <col min="6" max="6" width="12.7109375" style="20" customWidth="1"/>
    <col min="7" max="7" width="10.7109375" style="20" customWidth="1"/>
    <col min="8" max="8" width="14.140625" style="20" customWidth="1"/>
    <col min="9" max="9" width="7.42578125" style="20" customWidth="1"/>
    <col min="10" max="10" width="16.42578125" style="20" customWidth="1"/>
    <col min="11" max="11" width="27" style="20" customWidth="1"/>
    <col min="12" max="16384" width="8.85546875" style="20"/>
  </cols>
  <sheetData>
    <row r="1" spans="1:1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1" t="s">
        <v>102</v>
      </c>
    </row>
    <row r="2" spans="1:11" x14ac:dyDescent="0.25">
      <c r="A2" s="43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72" x14ac:dyDescent="0.25">
      <c r="A4" s="4" t="s">
        <v>7</v>
      </c>
      <c r="B4" s="4" t="s">
        <v>8</v>
      </c>
      <c r="C4" s="4" t="s">
        <v>0</v>
      </c>
      <c r="D4" s="4" t="s">
        <v>9</v>
      </c>
      <c r="E4" s="4" t="s">
        <v>120</v>
      </c>
      <c r="F4" s="4" t="s">
        <v>118</v>
      </c>
      <c r="G4" s="15" t="s">
        <v>10</v>
      </c>
      <c r="H4" s="4" t="s">
        <v>1</v>
      </c>
      <c r="I4" s="15" t="s">
        <v>11</v>
      </c>
      <c r="J4" s="4" t="s">
        <v>2</v>
      </c>
      <c r="K4" s="5" t="s">
        <v>112</v>
      </c>
    </row>
    <row r="5" spans="1:11" ht="23.25" customHeight="1" x14ac:dyDescent="0.25">
      <c r="A5" s="4">
        <v>1</v>
      </c>
      <c r="B5" s="27" t="s">
        <v>98</v>
      </c>
      <c r="C5" s="9">
        <v>650</v>
      </c>
      <c r="D5" s="38" t="s">
        <v>3</v>
      </c>
      <c r="E5" s="33" t="s">
        <v>123</v>
      </c>
      <c r="F5" s="33"/>
      <c r="G5" s="15"/>
      <c r="H5" s="13">
        <f>ROUND(C5*G5,2)</f>
        <v>0</v>
      </c>
      <c r="I5" s="17"/>
      <c r="J5" s="13">
        <f>ROUND((H5*I5)+H5,2)</f>
        <v>0</v>
      </c>
      <c r="K5" s="5"/>
    </row>
    <row r="6" spans="1:11" ht="21.75" customHeight="1" x14ac:dyDescent="0.25">
      <c r="A6" s="4">
        <v>2</v>
      </c>
      <c r="B6" s="25" t="s">
        <v>99</v>
      </c>
      <c r="C6" s="9">
        <v>550</v>
      </c>
      <c r="D6" s="39"/>
      <c r="E6" s="33" t="s">
        <v>128</v>
      </c>
      <c r="F6" s="33"/>
      <c r="G6" s="15"/>
      <c r="H6" s="13">
        <f t="shared" ref="H6:H7" si="0">ROUND(C6*G6,2)</f>
        <v>0</v>
      </c>
      <c r="I6" s="17"/>
      <c r="J6" s="13">
        <f t="shared" ref="J6:J7" si="1">ROUND((H6*I6)+H6,2)</f>
        <v>0</v>
      </c>
      <c r="K6" s="5"/>
    </row>
    <row r="7" spans="1:11" ht="24.75" customHeight="1" x14ac:dyDescent="0.25">
      <c r="A7" s="4">
        <v>3</v>
      </c>
      <c r="B7" s="25" t="s">
        <v>100</v>
      </c>
      <c r="C7" s="9">
        <v>60</v>
      </c>
      <c r="D7" s="39"/>
      <c r="E7" s="33" t="s">
        <v>128</v>
      </c>
      <c r="F7" s="33"/>
      <c r="G7" s="15"/>
      <c r="H7" s="13">
        <f t="shared" si="0"/>
        <v>0</v>
      </c>
      <c r="I7" s="17"/>
      <c r="J7" s="13">
        <f t="shared" si="1"/>
        <v>0</v>
      </c>
      <c r="K7" s="5"/>
    </row>
    <row r="8" spans="1:11" s="10" customFormat="1" ht="22.5" customHeight="1" x14ac:dyDescent="0.25">
      <c r="A8" s="41" t="s">
        <v>17</v>
      </c>
      <c r="B8" s="41"/>
      <c r="C8" s="41"/>
      <c r="D8" s="41"/>
      <c r="E8" s="41"/>
      <c r="F8" s="41"/>
      <c r="G8" s="41"/>
      <c r="H8" s="14">
        <f>SUM(H5:H7)</f>
        <v>0</v>
      </c>
      <c r="I8" s="18"/>
      <c r="J8" s="19">
        <f>SUM(J5:J7)</f>
        <v>0</v>
      </c>
    </row>
    <row r="9" spans="1:11" s="10" customFormat="1" ht="22.15" customHeight="1" x14ac:dyDescent="0.25">
      <c r="A9" s="41" t="s">
        <v>18</v>
      </c>
      <c r="B9" s="41"/>
      <c r="C9" s="41"/>
      <c r="D9" s="41"/>
      <c r="E9" s="41"/>
      <c r="F9" s="41"/>
      <c r="G9" s="41"/>
      <c r="H9" s="14">
        <f>H8*0.1</f>
        <v>0</v>
      </c>
      <c r="I9" s="18"/>
      <c r="J9" s="14">
        <f>J8*0.1</f>
        <v>0</v>
      </c>
    </row>
    <row r="10" spans="1:11" s="10" customFormat="1" ht="36.75" customHeight="1" x14ac:dyDescent="0.25">
      <c r="A10" s="42" t="s">
        <v>19</v>
      </c>
      <c r="B10" s="42"/>
      <c r="C10" s="42"/>
      <c r="D10" s="42"/>
      <c r="E10" s="42"/>
      <c r="F10" s="42"/>
      <c r="G10" s="42"/>
      <c r="H10" s="14">
        <f>SUM(H8:H9)</f>
        <v>0</v>
      </c>
      <c r="J10" s="14">
        <f>SUM(J8:J9)</f>
        <v>0</v>
      </c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s="10" customFormat="1" ht="34.15" customHeight="1" x14ac:dyDescent="0.25">
      <c r="A12" s="36" t="s">
        <v>101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</sheetData>
  <mergeCells count="7">
    <mergeCell ref="A8:G8"/>
    <mergeCell ref="A9:G9"/>
    <mergeCell ref="A10:G10"/>
    <mergeCell ref="A12:K12"/>
    <mergeCell ref="A1:J1"/>
    <mergeCell ref="A2:K3"/>
    <mergeCell ref="D5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4" sqref="F4"/>
    </sheetView>
  </sheetViews>
  <sheetFormatPr defaultColWidth="8.85546875" defaultRowHeight="15" x14ac:dyDescent="0.25"/>
  <cols>
    <col min="1" max="1" width="6.140625" style="20" customWidth="1"/>
    <col min="2" max="2" width="36.7109375" style="20" customWidth="1"/>
    <col min="3" max="3" width="9.7109375" style="20" customWidth="1"/>
    <col min="4" max="4" width="7.140625" style="20" customWidth="1"/>
    <col min="5" max="5" width="11" style="20" customWidth="1"/>
    <col min="6" max="6" width="11.5703125" style="20" customWidth="1"/>
    <col min="7" max="7" width="10.7109375" style="20" customWidth="1"/>
    <col min="8" max="8" width="14.140625" style="20" customWidth="1"/>
    <col min="9" max="9" width="7.42578125" style="20" customWidth="1"/>
    <col min="10" max="10" width="16.42578125" style="20" customWidth="1"/>
    <col min="11" max="11" width="27" style="20" customWidth="1"/>
    <col min="12" max="16384" width="8.85546875" style="20"/>
  </cols>
  <sheetData>
    <row r="1" spans="1:1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1" t="s">
        <v>102</v>
      </c>
    </row>
    <row r="2" spans="1:11" x14ac:dyDescent="0.25">
      <c r="A2" s="43" t="s">
        <v>110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72" x14ac:dyDescent="0.25">
      <c r="A4" s="4" t="s">
        <v>7</v>
      </c>
      <c r="B4" s="4" t="s">
        <v>8</v>
      </c>
      <c r="C4" s="4" t="s">
        <v>0</v>
      </c>
      <c r="D4" s="4" t="s">
        <v>9</v>
      </c>
      <c r="E4" s="4" t="s">
        <v>120</v>
      </c>
      <c r="F4" s="4" t="s">
        <v>118</v>
      </c>
      <c r="G4" s="15" t="s">
        <v>10</v>
      </c>
      <c r="H4" s="4" t="s">
        <v>1</v>
      </c>
      <c r="I4" s="15" t="s">
        <v>11</v>
      </c>
      <c r="J4" s="4" t="s">
        <v>2</v>
      </c>
      <c r="K4" s="5" t="s">
        <v>103</v>
      </c>
    </row>
    <row r="5" spans="1:11" ht="27.75" customHeight="1" x14ac:dyDescent="0.25">
      <c r="A5" s="4">
        <v>1</v>
      </c>
      <c r="B5" s="21" t="s">
        <v>71</v>
      </c>
      <c r="C5" s="9">
        <v>2000</v>
      </c>
      <c r="D5" s="3" t="s">
        <v>3</v>
      </c>
      <c r="E5" s="32" t="s">
        <v>121</v>
      </c>
      <c r="F5" s="32"/>
      <c r="G5" s="15"/>
      <c r="H5" s="13">
        <f t="shared" ref="H5" si="0">ROUND(C5*G5,2)</f>
        <v>0</v>
      </c>
      <c r="I5" s="17"/>
      <c r="J5" s="13">
        <f t="shared" ref="J5" si="1">ROUND((H5*I5)+H5,2)</f>
        <v>0</v>
      </c>
      <c r="K5" s="5"/>
    </row>
    <row r="6" spans="1:11" s="10" customFormat="1" ht="22.5" customHeight="1" x14ac:dyDescent="0.25">
      <c r="A6" s="41" t="s">
        <v>17</v>
      </c>
      <c r="B6" s="41"/>
      <c r="C6" s="41"/>
      <c r="D6" s="41"/>
      <c r="E6" s="41"/>
      <c r="F6" s="41"/>
      <c r="G6" s="41"/>
      <c r="H6" s="14">
        <f>SUM(H5:H5)</f>
        <v>0</v>
      </c>
      <c r="I6" s="18"/>
      <c r="J6" s="19">
        <f>SUM(J5:J5)</f>
        <v>0</v>
      </c>
    </row>
    <row r="7" spans="1:11" s="10" customFormat="1" ht="22.15" customHeight="1" x14ac:dyDescent="0.25">
      <c r="A7" s="41" t="s">
        <v>18</v>
      </c>
      <c r="B7" s="41"/>
      <c r="C7" s="41"/>
      <c r="D7" s="41"/>
      <c r="E7" s="41"/>
      <c r="F7" s="41"/>
      <c r="G7" s="41"/>
      <c r="H7" s="14">
        <f>H6*0.1</f>
        <v>0</v>
      </c>
      <c r="I7" s="18"/>
      <c r="J7" s="14">
        <f>J6*0.1</f>
        <v>0</v>
      </c>
    </row>
    <row r="8" spans="1:11" s="10" customFormat="1" ht="27" customHeight="1" x14ac:dyDescent="0.25">
      <c r="A8" s="42" t="s">
        <v>19</v>
      </c>
      <c r="B8" s="42"/>
      <c r="C8" s="42"/>
      <c r="D8" s="42"/>
      <c r="E8" s="42"/>
      <c r="F8" s="42"/>
      <c r="G8" s="42"/>
      <c r="H8" s="14">
        <f>SUM(H6:H7)</f>
        <v>0</v>
      </c>
      <c r="J8" s="14">
        <f>SUM(J6:J7)</f>
        <v>0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s="10" customFormat="1" ht="34.15" customHeight="1" x14ac:dyDescent="0.25">
      <c r="A10" s="36" t="s">
        <v>101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</sheetData>
  <mergeCells count="6">
    <mergeCell ref="A10:K10"/>
    <mergeCell ref="A1:J1"/>
    <mergeCell ref="A2:K3"/>
    <mergeCell ref="A6:G6"/>
    <mergeCell ref="A7:G7"/>
    <mergeCell ref="A8:G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5" sqref="B5:B6"/>
    </sheetView>
  </sheetViews>
  <sheetFormatPr defaultColWidth="8.85546875" defaultRowHeight="15" x14ac:dyDescent="0.25"/>
  <cols>
    <col min="1" max="1" width="6.140625" style="20" customWidth="1"/>
    <col min="2" max="2" width="36.7109375" style="20" customWidth="1"/>
    <col min="3" max="3" width="9.7109375" style="20" customWidth="1"/>
    <col min="4" max="4" width="7.140625" style="20" customWidth="1"/>
    <col min="5" max="5" width="11.7109375" style="20" customWidth="1"/>
    <col min="6" max="6" width="13" style="20" customWidth="1"/>
    <col min="7" max="7" width="10.7109375" style="20" customWidth="1"/>
    <col min="8" max="8" width="14.140625" style="20" customWidth="1"/>
    <col min="9" max="9" width="7.42578125" style="20" customWidth="1"/>
    <col min="10" max="10" width="16.42578125" style="20" customWidth="1"/>
    <col min="11" max="11" width="27" style="20" customWidth="1"/>
    <col min="12" max="16384" width="8.85546875" style="20"/>
  </cols>
  <sheetData>
    <row r="1" spans="1:1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1" t="s">
        <v>102</v>
      </c>
    </row>
    <row r="2" spans="1:11" x14ac:dyDescent="0.25">
      <c r="A2" s="43" t="s">
        <v>109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72" x14ac:dyDescent="0.25">
      <c r="A4" s="4" t="s">
        <v>7</v>
      </c>
      <c r="B4" s="4" t="s">
        <v>8</v>
      </c>
      <c r="C4" s="4" t="s">
        <v>0</v>
      </c>
      <c r="D4" s="4" t="s">
        <v>9</v>
      </c>
      <c r="E4" s="4" t="s">
        <v>120</v>
      </c>
      <c r="F4" s="4" t="s">
        <v>118</v>
      </c>
      <c r="G4" s="15" t="s">
        <v>10</v>
      </c>
      <c r="H4" s="4" t="s">
        <v>1</v>
      </c>
      <c r="I4" s="15" t="s">
        <v>11</v>
      </c>
      <c r="J4" s="4" t="s">
        <v>2</v>
      </c>
      <c r="K4" s="5" t="s">
        <v>103</v>
      </c>
    </row>
    <row r="5" spans="1:11" ht="21.75" customHeight="1" x14ac:dyDescent="0.25">
      <c r="A5" s="4">
        <v>1</v>
      </c>
      <c r="B5" s="46" t="s">
        <v>55</v>
      </c>
      <c r="C5" s="9">
        <v>850</v>
      </c>
      <c r="D5" s="33" t="s">
        <v>57</v>
      </c>
      <c r="E5" s="33" t="s">
        <v>129</v>
      </c>
      <c r="F5" s="33"/>
      <c r="G5" s="15"/>
      <c r="H5" s="13">
        <f t="shared" ref="H5:H6" si="0">ROUND(C5*G5,2)</f>
        <v>0</v>
      </c>
      <c r="I5" s="17"/>
      <c r="J5" s="13">
        <f t="shared" ref="J5:J6" si="1">ROUND((H5*I5)+H5,2)</f>
        <v>0</v>
      </c>
      <c r="K5" s="5"/>
    </row>
    <row r="6" spans="1:11" ht="23.25" customHeight="1" x14ac:dyDescent="0.25">
      <c r="A6" s="4">
        <v>2</v>
      </c>
      <c r="B6" s="47" t="s">
        <v>56</v>
      </c>
      <c r="C6" s="9">
        <v>220</v>
      </c>
      <c r="D6" s="33" t="s">
        <v>3</v>
      </c>
      <c r="E6" s="33" t="s">
        <v>130</v>
      </c>
      <c r="F6" s="33"/>
      <c r="G6" s="15"/>
      <c r="H6" s="13">
        <f t="shared" si="0"/>
        <v>0</v>
      </c>
      <c r="I6" s="17"/>
      <c r="J6" s="13">
        <f t="shared" si="1"/>
        <v>0</v>
      </c>
      <c r="K6" s="5"/>
    </row>
    <row r="7" spans="1:11" s="10" customFormat="1" ht="22.5" customHeight="1" x14ac:dyDescent="0.25">
      <c r="A7" s="41" t="s">
        <v>17</v>
      </c>
      <c r="B7" s="41"/>
      <c r="C7" s="41"/>
      <c r="D7" s="41"/>
      <c r="E7" s="41"/>
      <c r="F7" s="41"/>
      <c r="G7" s="41"/>
      <c r="H7" s="14">
        <f>SUM(H5:H6)</f>
        <v>0</v>
      </c>
      <c r="I7" s="18"/>
      <c r="J7" s="19">
        <f>SUM(J5:J6)</f>
        <v>0</v>
      </c>
    </row>
    <row r="8" spans="1:11" s="10" customFormat="1" ht="22.15" customHeight="1" x14ac:dyDescent="0.25">
      <c r="A8" s="41" t="s">
        <v>18</v>
      </c>
      <c r="B8" s="41"/>
      <c r="C8" s="41"/>
      <c r="D8" s="41"/>
      <c r="E8" s="41"/>
      <c r="F8" s="41"/>
      <c r="G8" s="41"/>
      <c r="H8" s="14">
        <f>H7*0.1</f>
        <v>0</v>
      </c>
      <c r="I8" s="18"/>
      <c r="J8" s="14">
        <f>J7*0.1</f>
        <v>0</v>
      </c>
    </row>
    <row r="9" spans="1:11" s="10" customFormat="1" ht="27" customHeight="1" x14ac:dyDescent="0.25">
      <c r="A9" s="42" t="s">
        <v>19</v>
      </c>
      <c r="B9" s="42"/>
      <c r="C9" s="42"/>
      <c r="D9" s="42"/>
      <c r="E9" s="42"/>
      <c r="F9" s="42"/>
      <c r="G9" s="42"/>
      <c r="H9" s="14">
        <f>SUM(H7:H8)</f>
        <v>0</v>
      </c>
      <c r="J9" s="14">
        <f>SUM(J7:J8)</f>
        <v>0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s="10" customFormat="1" ht="34.15" customHeight="1" x14ac:dyDescent="0.25">
      <c r="A11" s="36" t="s">
        <v>101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6" spans="1:11" x14ac:dyDescent="0.25">
      <c r="K16" s="2"/>
    </row>
  </sheetData>
  <mergeCells count="6">
    <mergeCell ref="A11:K11"/>
    <mergeCell ref="A1:J1"/>
    <mergeCell ref="A2:K3"/>
    <mergeCell ref="A7:G7"/>
    <mergeCell ref="A8:G8"/>
    <mergeCell ref="A9:G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5" sqref="B5:B6"/>
    </sheetView>
  </sheetViews>
  <sheetFormatPr defaultColWidth="8.85546875" defaultRowHeight="15" x14ac:dyDescent="0.25"/>
  <cols>
    <col min="1" max="1" width="6.140625" style="20" customWidth="1"/>
    <col min="2" max="2" width="36.7109375" style="20" customWidth="1"/>
    <col min="3" max="3" width="9.7109375" style="20" customWidth="1"/>
    <col min="4" max="4" width="7.140625" style="20" customWidth="1"/>
    <col min="5" max="6" width="12" style="20" customWidth="1"/>
    <col min="7" max="7" width="10.7109375" style="20" customWidth="1"/>
    <col min="8" max="8" width="14.140625" style="20" customWidth="1"/>
    <col min="9" max="9" width="7.42578125" style="20" customWidth="1"/>
    <col min="10" max="10" width="16.42578125" style="20" customWidth="1"/>
    <col min="11" max="11" width="27" style="20" customWidth="1"/>
    <col min="12" max="16384" width="8.85546875" style="20"/>
  </cols>
  <sheetData>
    <row r="1" spans="1:1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t="s">
        <v>102</v>
      </c>
    </row>
    <row r="2" spans="1:11" x14ac:dyDescent="0.25">
      <c r="A2" s="43" t="s">
        <v>108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72" x14ac:dyDescent="0.25">
      <c r="A4" s="4" t="s">
        <v>7</v>
      </c>
      <c r="B4" s="4" t="s">
        <v>8</v>
      </c>
      <c r="C4" s="4" t="s">
        <v>0</v>
      </c>
      <c r="D4" s="4" t="s">
        <v>9</v>
      </c>
      <c r="E4" s="4" t="s">
        <v>120</v>
      </c>
      <c r="F4" s="4" t="s">
        <v>118</v>
      </c>
      <c r="G4" s="15" t="s">
        <v>10</v>
      </c>
      <c r="H4" s="4" t="s">
        <v>1</v>
      </c>
      <c r="I4" s="15" t="s">
        <v>11</v>
      </c>
      <c r="J4" s="4" t="s">
        <v>2</v>
      </c>
      <c r="K4" s="5" t="s">
        <v>103</v>
      </c>
    </row>
    <row r="5" spans="1:11" ht="21.75" customHeight="1" x14ac:dyDescent="0.25">
      <c r="A5" s="4">
        <v>1</v>
      </c>
      <c r="B5" s="46" t="s">
        <v>58</v>
      </c>
      <c r="C5" s="9">
        <v>500</v>
      </c>
      <c r="D5" s="6" t="s">
        <v>3</v>
      </c>
      <c r="E5" s="33" t="s">
        <v>131</v>
      </c>
      <c r="F5" s="33"/>
      <c r="G5" s="15"/>
      <c r="H5" s="13">
        <f>ROUND(C5*G5,2)</f>
        <v>0</v>
      </c>
      <c r="I5" s="17"/>
      <c r="J5" s="13">
        <f>ROUND((H5*I5)+H5,2)</f>
        <v>0</v>
      </c>
      <c r="K5" s="5"/>
    </row>
    <row r="6" spans="1:11" ht="26.25" customHeight="1" x14ac:dyDescent="0.25">
      <c r="A6" s="4">
        <v>2</v>
      </c>
      <c r="B6" s="47" t="s">
        <v>59</v>
      </c>
      <c r="C6" s="9">
        <v>650</v>
      </c>
      <c r="D6" s="6" t="s">
        <v>57</v>
      </c>
      <c r="E6" s="33" t="s">
        <v>132</v>
      </c>
      <c r="F6" s="33"/>
      <c r="G6" s="15"/>
      <c r="H6" s="13">
        <f>ROUND(C6*G6,2)</f>
        <v>0</v>
      </c>
      <c r="I6" s="17"/>
      <c r="J6" s="13">
        <f>ROUND((H6*I6)+H6,2)</f>
        <v>0</v>
      </c>
      <c r="K6" s="5"/>
    </row>
    <row r="7" spans="1:11" s="10" customFormat="1" ht="22.5" customHeight="1" x14ac:dyDescent="0.25">
      <c r="A7" s="41" t="s">
        <v>17</v>
      </c>
      <c r="B7" s="41"/>
      <c r="C7" s="41"/>
      <c r="D7" s="41"/>
      <c r="E7" s="41"/>
      <c r="F7" s="41"/>
      <c r="G7" s="41"/>
      <c r="H7" s="14">
        <f>SUM(H5:H6)</f>
        <v>0</v>
      </c>
      <c r="I7" s="18"/>
      <c r="J7" s="19">
        <f>SUM(J5:J6)</f>
        <v>0</v>
      </c>
    </row>
    <row r="8" spans="1:11" s="10" customFormat="1" ht="22.15" customHeight="1" x14ac:dyDescent="0.25">
      <c r="A8" s="41" t="s">
        <v>18</v>
      </c>
      <c r="B8" s="41"/>
      <c r="C8" s="41"/>
      <c r="D8" s="41"/>
      <c r="E8" s="41"/>
      <c r="F8" s="41"/>
      <c r="G8" s="41"/>
      <c r="H8" s="14">
        <f>H7*0.1</f>
        <v>0</v>
      </c>
      <c r="I8" s="18"/>
      <c r="J8" s="14">
        <f>J7*0.1</f>
        <v>0</v>
      </c>
    </row>
    <row r="9" spans="1:11" s="10" customFormat="1" ht="33.75" customHeight="1" x14ac:dyDescent="0.25">
      <c r="A9" s="42" t="s">
        <v>19</v>
      </c>
      <c r="B9" s="42"/>
      <c r="C9" s="42"/>
      <c r="D9" s="42"/>
      <c r="E9" s="42"/>
      <c r="F9" s="42"/>
      <c r="G9" s="42"/>
      <c r="H9" s="14">
        <f>SUM(H7:H8)</f>
        <v>0</v>
      </c>
      <c r="J9" s="14">
        <f>SUM(J7:J8)</f>
        <v>0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s="10" customFormat="1" ht="34.15" customHeight="1" x14ac:dyDescent="0.25">
      <c r="A11" s="36" t="s">
        <v>101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</sheetData>
  <mergeCells count="6">
    <mergeCell ref="A11:K11"/>
    <mergeCell ref="A1:J1"/>
    <mergeCell ref="A2:K3"/>
    <mergeCell ref="A7:G7"/>
    <mergeCell ref="A8:G8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część nr 1. ryby</vt:lpstr>
      <vt:lpstr>część nr 2. przetwory rybne</vt:lpstr>
      <vt:lpstr>część nr 3. mięso</vt:lpstr>
      <vt:lpstr>część nr 4. wędliny</vt:lpstr>
      <vt:lpstr>część nr 5. mrożonki</vt:lpstr>
      <vt:lpstr>część nr 6. kiszonki</vt:lpstr>
      <vt:lpstr>część nr 7. masło</vt:lpstr>
      <vt:lpstr>część nr 8. śmietany</vt:lpstr>
      <vt:lpstr>część nr 9. tłuszcze</vt:lpstr>
      <vt:lpstr>część nr 10. produkty mleczne</vt:lpstr>
      <vt:lpstr>Arkusz1</vt:lpstr>
      <vt:lpstr>część nr 11. sery</vt:lpstr>
      <vt:lpstr>część nr 12. mleko</vt:lpstr>
      <vt:lpstr>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2023-05-10T07:07:27Z</dcterms:modified>
</cp:coreProperties>
</file>