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a\Desktop\Przetargi 2023\Drzewa i krzewy na 2023 II\"/>
    </mc:Choice>
  </mc:AlternateContent>
  <xr:revisionPtr revIDLastSave="0" documentId="13_ncr:1_{6DE3724B-1D2D-4904-89E9-D095617B6DDD}" xr6:coauthVersionLast="47" xr6:coauthVersionMax="47" xr10:uidLastSave="{00000000-0000-0000-0000-000000000000}"/>
  <bookViews>
    <workbookView xWindow="-120" yWindow="-120" windowWidth="29040" windowHeight="15720" xr2:uid="{D4CE19D7-4E81-4CCE-84B1-7F5B7EBA4317}"/>
  </bookViews>
  <sheets>
    <sheet name="MZZ-361-2202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1" l="1"/>
  <c r="E101" i="1"/>
  <c r="E103" i="1"/>
  <c r="E98" i="1"/>
  <c r="E99" i="1"/>
  <c r="E100" i="1"/>
  <c r="E102" i="1"/>
  <c r="E97" i="1"/>
  <c r="D103" i="1"/>
  <c r="C103" i="1"/>
  <c r="C102" i="1"/>
  <c r="C100" i="1"/>
  <c r="C99" i="1"/>
  <c r="C98" i="1"/>
  <c r="C97" i="1"/>
  <c r="J94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80" i="1"/>
  <c r="I94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80" i="1"/>
  <c r="F94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80" i="1"/>
  <c r="J77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45" i="1"/>
  <c r="I77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45" i="1"/>
  <c r="F77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45" i="1"/>
  <c r="I8" i="1"/>
  <c r="J8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8" i="1"/>
  <c r="I9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J18" i="1" l="1"/>
  <c r="J12" i="1"/>
  <c r="J22" i="1"/>
  <c r="J19" i="1"/>
  <c r="J16" i="1"/>
  <c r="J13" i="1"/>
  <c r="J10" i="1"/>
  <c r="J24" i="1"/>
  <c r="J25" i="1"/>
  <c r="J28" i="1"/>
  <c r="J30" i="1"/>
  <c r="J31" i="1"/>
  <c r="J34" i="1"/>
  <c r="J36" i="1"/>
  <c r="J40" i="1"/>
  <c r="J37" i="1"/>
  <c r="J41" i="1"/>
  <c r="J35" i="1"/>
  <c r="J29" i="1"/>
  <c r="J23" i="1"/>
  <c r="J17" i="1"/>
  <c r="J11" i="1"/>
  <c r="J39" i="1"/>
  <c r="J33" i="1"/>
  <c r="J27" i="1"/>
  <c r="J21" i="1"/>
  <c r="J15" i="1"/>
  <c r="J9" i="1"/>
  <c r="J38" i="1"/>
  <c r="J32" i="1"/>
  <c r="J26" i="1"/>
  <c r="J20" i="1"/>
  <c r="J14" i="1"/>
  <c r="I42" i="1"/>
  <c r="F42" i="1"/>
  <c r="J42" i="1" l="1"/>
</calcChain>
</file>

<file path=xl/sharedStrings.xml><?xml version="1.0" encoding="utf-8"?>
<sst xmlns="http://schemas.openxmlformats.org/spreadsheetml/2006/main" count="370" uniqueCount="156">
  <si>
    <t>L.p.</t>
  </si>
  <si>
    <t>Zestawienie gatunków drzew</t>
  </si>
  <si>
    <t>obwody</t>
  </si>
  <si>
    <t>1.</t>
  </si>
  <si>
    <t>Grab pospolity "Columnaris"</t>
  </si>
  <si>
    <t>12-14</t>
  </si>
  <si>
    <t>12</t>
  </si>
  <si>
    <t>100</t>
  </si>
  <si>
    <t>10-12</t>
  </si>
  <si>
    <t>10</t>
  </si>
  <si>
    <t>20</t>
  </si>
  <si>
    <t>200</t>
  </si>
  <si>
    <t>2.</t>
  </si>
  <si>
    <t>8-10</t>
  </si>
  <si>
    <t>5</t>
  </si>
  <si>
    <t>3.</t>
  </si>
  <si>
    <t>Głóg pośredni "Paul's Scarlet"</t>
  </si>
  <si>
    <t>2</t>
  </si>
  <si>
    <t>4.</t>
  </si>
  <si>
    <t xml:space="preserve">Brzoza Brodawkowata </t>
  </si>
  <si>
    <t>5.</t>
  </si>
  <si>
    <t>50</t>
  </si>
  <si>
    <t>6.</t>
  </si>
  <si>
    <t>Brzoza Brodawkowata "Youngii"</t>
  </si>
  <si>
    <t>14-16</t>
  </si>
  <si>
    <t>7.</t>
  </si>
  <si>
    <t>Dąb szypułkowy "Fastigiata"</t>
  </si>
  <si>
    <t>1</t>
  </si>
  <si>
    <t>8.</t>
  </si>
  <si>
    <t>Grusza drobnoowocowa "Chanticleer"</t>
  </si>
  <si>
    <t>9.</t>
  </si>
  <si>
    <t>10.</t>
  </si>
  <si>
    <t>Jarząb pospolity</t>
  </si>
  <si>
    <t>11.</t>
  </si>
  <si>
    <t>7</t>
  </si>
  <si>
    <t>12.</t>
  </si>
  <si>
    <t>Jarząb szwedzki</t>
  </si>
  <si>
    <t>13.</t>
  </si>
  <si>
    <t>14.</t>
  </si>
  <si>
    <t>Klon czerwony "Scalon"</t>
  </si>
  <si>
    <t>15.</t>
  </si>
  <si>
    <t>Klon polny</t>
  </si>
  <si>
    <t>30</t>
  </si>
  <si>
    <t>16.</t>
  </si>
  <si>
    <t>17.</t>
  </si>
  <si>
    <t>27</t>
  </si>
  <si>
    <t>18.</t>
  </si>
  <si>
    <t>Klon pospolity</t>
  </si>
  <si>
    <t>19.</t>
  </si>
  <si>
    <t>Klon pospolity "Globosum"</t>
  </si>
  <si>
    <t>20.</t>
  </si>
  <si>
    <t>21.</t>
  </si>
  <si>
    <t>Leszczyna turecka</t>
  </si>
  <si>
    <t>22.</t>
  </si>
  <si>
    <t xml:space="preserve">Lipa drobnolistna </t>
  </si>
  <si>
    <t>300</t>
  </si>
  <si>
    <t>23.</t>
  </si>
  <si>
    <t>24.</t>
  </si>
  <si>
    <t>25.</t>
  </si>
  <si>
    <t xml:space="preserve">Lipa drobnolistna "Greenspire" </t>
  </si>
  <si>
    <t>26.</t>
  </si>
  <si>
    <t>27.</t>
  </si>
  <si>
    <t>20-22</t>
  </si>
  <si>
    <t>28.</t>
  </si>
  <si>
    <t>Robinia akacjowa "Umbraculifera"</t>
  </si>
  <si>
    <t>29.</t>
  </si>
  <si>
    <t>Śliwa wiśniowa "Pissardii"</t>
  </si>
  <si>
    <t>30.</t>
  </si>
  <si>
    <t>31.</t>
  </si>
  <si>
    <t>Wiśnia osobliwa "Umbraculifera"</t>
  </si>
  <si>
    <t>32.</t>
  </si>
  <si>
    <t>Wiśnia piłkowana "Kanzan" (180)</t>
  </si>
  <si>
    <t>33.</t>
  </si>
  <si>
    <t>Thuja "Smaragd" (1,0-1,2m)</t>
  </si>
  <si>
    <t>Zestawienie gatunków krzewów i pnączy</t>
  </si>
  <si>
    <t>Wielkość doniczki</t>
  </si>
  <si>
    <t>Jałowiec sabiński "Mas"</t>
  </si>
  <si>
    <t>C2</t>
  </si>
  <si>
    <t>Berberys thunberga "Erecta"</t>
  </si>
  <si>
    <t>Berberys thunberga "Green carpet"</t>
  </si>
  <si>
    <t>Bez czarny "Gerda"/"Black Beuty"</t>
  </si>
  <si>
    <t>Cis pospolity "David"</t>
  </si>
  <si>
    <t>Cis pospolity "Elegantissima"</t>
  </si>
  <si>
    <t>Dereń biały "Baihaloo"</t>
  </si>
  <si>
    <t>Dereń biały" Elegantissima"</t>
  </si>
  <si>
    <t>Dereń świdwa "Midwinter Fire</t>
  </si>
  <si>
    <t>Grab pospolity (0,8-1,2m)</t>
  </si>
  <si>
    <t>Irga dammera "Major"/"Coral Beauty"</t>
  </si>
  <si>
    <t>500</t>
  </si>
  <si>
    <t>Jałowiec łuskowy "Blue Carpet"</t>
  </si>
  <si>
    <t>Jałowiec płożący "Prince od Wales"</t>
  </si>
  <si>
    <t>Jałowiec płożący "Icee Blue"</t>
  </si>
  <si>
    <t>Jałowiec pospolity Green Carpet</t>
  </si>
  <si>
    <t>Kalina koralowa "Compactum"</t>
  </si>
  <si>
    <t>Kalina koralowa "Hervest Gold"</t>
  </si>
  <si>
    <t>Kalina koralowa "Roseum"</t>
  </si>
  <si>
    <t>Ligustr pospolity "Albovariegata"</t>
  </si>
  <si>
    <t>Pęcherznica kalinolistna "Diabolo"</t>
  </si>
  <si>
    <t>Róża okrywowa "Knirps"</t>
  </si>
  <si>
    <t>C1,5</t>
  </si>
  <si>
    <t>700</t>
  </si>
  <si>
    <t>Róża rabatowa "Leonardo da Vinci"</t>
  </si>
  <si>
    <t>Róża francuska "Versicolor"</t>
  </si>
  <si>
    <t>Sosna  górska "Pumilo"</t>
  </si>
  <si>
    <t>Sosna czarna "Brepo"</t>
  </si>
  <si>
    <t>Suchodrzew chiński</t>
  </si>
  <si>
    <t>Tawuła gęstokwiatowa</t>
  </si>
  <si>
    <t>1000</t>
  </si>
  <si>
    <t>Tawuła japońska "Litlle Princes"</t>
  </si>
  <si>
    <t>Tawuła japońska "Golden Princes"</t>
  </si>
  <si>
    <t>Tawuła wierzbolistna</t>
  </si>
  <si>
    <t>Bluszcz pospolity</t>
  </si>
  <si>
    <t>Winobluszcz pięciolistkowy</t>
  </si>
  <si>
    <t>Zestawienie gatunków bylin/traw</t>
  </si>
  <si>
    <t>Turzyca prosowata "Pamira"</t>
  </si>
  <si>
    <t>P9</t>
  </si>
  <si>
    <t>Turzyca oszimska</t>
  </si>
  <si>
    <t>Barwinek pospolity</t>
  </si>
  <si>
    <t>Bodziszek korzeniewe "White Ness"</t>
  </si>
  <si>
    <t>Bodziszek korzeniewe "Spessart"</t>
  </si>
  <si>
    <t>Jasnota plamista "Beacon Silver"</t>
  </si>
  <si>
    <t>Kopytnik europejski</t>
  </si>
  <si>
    <t>Kosmatka śnieżna</t>
  </si>
  <si>
    <t>Runianka japońska</t>
  </si>
  <si>
    <t>800</t>
  </si>
  <si>
    <t>Macierzanka piaskowa</t>
  </si>
  <si>
    <t>Lawenda wąskolistna</t>
  </si>
  <si>
    <t>Rozplenica japońska</t>
  </si>
  <si>
    <t>Seslera jesienna</t>
  </si>
  <si>
    <t>Miskant chiński</t>
  </si>
  <si>
    <t>RAZEM</t>
  </si>
  <si>
    <t>Załącznik nr 3 do SWZ</t>
  </si>
  <si>
    <t>Dostawa materiału roślinnego dla Miejskiego Zakładu Zieleni w Lesznie Sp. z o. o.:</t>
  </si>
  <si>
    <t>- część I - drzewa</t>
  </si>
  <si>
    <t>- część II - krzewy i pnącza</t>
  </si>
  <si>
    <t>- część III - byliny i trawy</t>
  </si>
  <si>
    <t>Część I - drzewa - zadanie podstawowe i prawo opcji</t>
  </si>
  <si>
    <t>Część II - krzewy i pnącza - zdanie podstawowe i prawo opcji</t>
  </si>
  <si>
    <t>Część III - byliny i trawy - zadanie podstawowe i prawo opcji</t>
  </si>
  <si>
    <t>netto</t>
  </si>
  <si>
    <t>VAT</t>
  </si>
  <si>
    <t>Brutto</t>
  </si>
  <si>
    <t>Prawo opcji część I drzewa</t>
  </si>
  <si>
    <t>Zadanie podstawowe część I drzewa</t>
  </si>
  <si>
    <t>Zadanie podstawowe część II krzewy i pnącza</t>
  </si>
  <si>
    <t>Zadanie podstawowe część III byliny i trawy</t>
  </si>
  <si>
    <t>Prawo opcji część II krzewy i pnącza</t>
  </si>
  <si>
    <t>Prawo opcji część III byliny i trawy</t>
  </si>
  <si>
    <t>ilość szt. (podstawowe) A</t>
  </si>
  <si>
    <t>cena netto szt. (podstawowe)                        B</t>
  </si>
  <si>
    <t>ilość szt. (opcje)                            D</t>
  </si>
  <si>
    <t>cena netto szt. (opcje)                       E</t>
  </si>
  <si>
    <t>wartość łączna netto (podstawowe)                         AxB = C</t>
  </si>
  <si>
    <t>wartość łączna netto (opcje)                                              D x E = F</t>
  </si>
  <si>
    <t>wartość łączna netto(podstawe+opcja)                      C+F = G</t>
  </si>
  <si>
    <t>MZZ-361-3/2023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</si>
</sst>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b/>
      <i/>
      <u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1" fillId="0" borderId="0" xfId="0" applyFont="1"/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/>
    </xf>
    <xf numFmtId="49" fontId="0" fillId="0" borderId="0" xfId="0" applyNumberFormat="1"/>
    <xf numFmtId="4" fontId="2" fillId="0" borderId="7" xfId="0" applyNumberFormat="1" applyFont="1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0" fontId="4" fillId="4" borderId="15" xfId="0" applyFont="1" applyFill="1" applyBorder="1"/>
    <xf numFmtId="0" fontId="0" fillId="4" borderId="2" xfId="0" applyFill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49" fontId="0" fillId="0" borderId="7" xfId="0" applyNumberFormat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0" fontId="2" fillId="0" borderId="7" xfId="0" applyFont="1" applyBorder="1"/>
    <xf numFmtId="0" fontId="0" fillId="2" borderId="7" xfId="0" applyFill="1" applyBorder="1" applyAlignment="1">
      <alignment horizontal="center"/>
    </xf>
    <xf numFmtId="0" fontId="1" fillId="4" borderId="1" xfId="0" applyFont="1" applyFill="1" applyBorder="1"/>
    <xf numFmtId="0" fontId="2" fillId="4" borderId="17" xfId="0" applyFont="1" applyFill="1" applyBorder="1"/>
    <xf numFmtId="0" fontId="0" fillId="4" borderId="2" xfId="0" applyFill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1" fontId="0" fillId="2" borderId="7" xfId="0" applyNumberFormat="1" applyFill="1" applyBorder="1" applyAlignment="1">
      <alignment horizontal="center"/>
    </xf>
    <xf numFmtId="0" fontId="5" fillId="0" borderId="7" xfId="0" applyFont="1" applyBorder="1"/>
    <xf numFmtId="0" fontId="1" fillId="4" borderId="1" xfId="0" applyFont="1" applyFill="1" applyBorder="1" applyAlignment="1">
      <alignment horizontal="left"/>
    </xf>
    <xf numFmtId="0" fontId="2" fillId="4" borderId="17" xfId="0" applyFont="1" applyFill="1" applyBorder="1" applyAlignment="1">
      <alignment horizontal="center"/>
    </xf>
    <xf numFmtId="49" fontId="0" fillId="4" borderId="2" xfId="0" applyNumberFormat="1" applyFill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0" fillId="0" borderId="7" xfId="0" applyNumberFormat="1" applyBorder="1" applyAlignment="1">
      <alignment horizontal="center"/>
    </xf>
    <xf numFmtId="4" fontId="0" fillId="3" borderId="7" xfId="0" applyNumberForma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center"/>
    </xf>
    <xf numFmtId="4" fontId="4" fillId="6" borderId="7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4" fontId="0" fillId="2" borderId="7" xfId="0" applyNumberFormat="1" applyFill="1" applyBorder="1" applyAlignment="1">
      <alignment horizontal="center"/>
    </xf>
    <xf numFmtId="4" fontId="0" fillId="0" borderId="7" xfId="0" applyNumberFormat="1" applyBorder="1"/>
    <xf numFmtId="4" fontId="0" fillId="0" borderId="0" xfId="0" applyNumberFormat="1"/>
    <xf numFmtId="4" fontId="4" fillId="6" borderId="7" xfId="0" applyNumberFormat="1" applyFont="1" applyFill="1" applyBorder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1" fillId="4" borderId="12" xfId="0" applyNumberFormat="1" applyFont="1" applyFill="1" applyBorder="1" applyAlignment="1">
      <alignment horizontal="center" vertical="center"/>
    </xf>
    <xf numFmtId="4" fontId="1" fillId="4" borderId="9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/>
    </xf>
    <xf numFmtId="3" fontId="0" fillId="2" borderId="7" xfId="0" applyNumberFormat="1" applyFill="1" applyBorder="1" applyAlignment="1">
      <alignment horizontal="center"/>
    </xf>
    <xf numFmtId="0" fontId="0" fillId="0" borderId="8" xfId="0" applyBorder="1"/>
    <xf numFmtId="0" fontId="0" fillId="0" borderId="7" xfId="0" applyBorder="1"/>
    <xf numFmtId="0" fontId="0" fillId="0" borderId="13" xfId="0" applyBorder="1"/>
    <xf numFmtId="0" fontId="0" fillId="0" borderId="14" xfId="0" applyBorder="1"/>
    <xf numFmtId="0" fontId="4" fillId="4" borderId="11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6" fillId="5" borderId="0" xfId="0" applyFont="1" applyFill="1" applyAlignment="1">
      <alignment wrapText="1"/>
    </xf>
    <xf numFmtId="0" fontId="0" fillId="0" borderId="5" xfId="0" applyBorder="1"/>
    <xf numFmtId="0" fontId="0" fillId="0" borderId="3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4ABFB-BD1D-4028-BF22-4FD0B73B4038}">
  <sheetPr>
    <pageSetUpPr fitToPage="1"/>
  </sheetPr>
  <dimension ref="A1:M103"/>
  <sheetViews>
    <sheetView tabSelected="1" workbookViewId="0"/>
  </sheetViews>
  <sheetFormatPr defaultRowHeight="14.25"/>
  <cols>
    <col min="1" max="1" width="4.625" customWidth="1"/>
    <col min="2" max="2" width="35.25" customWidth="1"/>
    <col min="3" max="3" width="8.875" customWidth="1"/>
    <col min="4" max="4" width="13.625" customWidth="1"/>
    <col min="5" max="5" width="12.875" customWidth="1"/>
    <col min="6" max="6" width="15.25" customWidth="1"/>
    <col min="7" max="7" width="11" customWidth="1"/>
    <col min="8" max="8" width="9" customWidth="1"/>
    <col min="9" max="9" width="11.5" customWidth="1"/>
    <col min="10" max="10" width="13.75" customWidth="1"/>
    <col min="11" max="11" width="11.75" customWidth="1"/>
    <col min="15" max="15" width="36.75" customWidth="1"/>
  </cols>
  <sheetData>
    <row r="1" spans="1:13">
      <c r="A1" t="s">
        <v>155</v>
      </c>
      <c r="H1" s="63" t="s">
        <v>131</v>
      </c>
      <c r="I1" s="63"/>
    </row>
    <row r="2" spans="1:13">
      <c r="C2" t="s">
        <v>132</v>
      </c>
    </row>
    <row r="3" spans="1:13">
      <c r="E3" s="13" t="s">
        <v>133</v>
      </c>
      <c r="F3" s="13"/>
    </row>
    <row r="4" spans="1:13">
      <c r="E4" s="13" t="s">
        <v>134</v>
      </c>
      <c r="F4" s="13"/>
    </row>
    <row r="5" spans="1:13" ht="15" thickBot="1">
      <c r="E5" s="13" t="s">
        <v>135</v>
      </c>
      <c r="F5" s="13"/>
    </row>
    <row r="6" spans="1:13" ht="15">
      <c r="B6" s="16" t="s">
        <v>136</v>
      </c>
      <c r="C6" s="17"/>
      <c r="D6" s="17"/>
      <c r="E6" s="13"/>
      <c r="F6" s="13"/>
    </row>
    <row r="7" spans="1:13" ht="60.75" customHeight="1">
      <c r="A7" s="18" t="s">
        <v>0</v>
      </c>
      <c r="B7" s="19" t="s">
        <v>1</v>
      </c>
      <c r="C7" s="20" t="s">
        <v>2</v>
      </c>
      <c r="D7" s="44" t="s">
        <v>148</v>
      </c>
      <c r="E7" s="44" t="s">
        <v>149</v>
      </c>
      <c r="F7" s="44" t="s">
        <v>152</v>
      </c>
      <c r="G7" s="44" t="s">
        <v>150</v>
      </c>
      <c r="H7" s="44" t="s">
        <v>151</v>
      </c>
      <c r="I7" s="44" t="s">
        <v>153</v>
      </c>
      <c r="J7" s="44" t="s">
        <v>154</v>
      </c>
      <c r="K7" s="1"/>
      <c r="L7" s="1"/>
    </row>
    <row r="8" spans="1:13" ht="14.25" customHeight="1">
      <c r="A8" s="21" t="s">
        <v>3</v>
      </c>
      <c r="B8" s="22" t="s">
        <v>4</v>
      </c>
      <c r="C8" s="23" t="s">
        <v>5</v>
      </c>
      <c r="D8" s="24" t="s">
        <v>6</v>
      </c>
      <c r="E8" s="40"/>
      <c r="F8" s="15">
        <f>D8*E8</f>
        <v>0</v>
      </c>
      <c r="G8" s="23" t="s">
        <v>7</v>
      </c>
      <c r="H8" s="40"/>
      <c r="I8" s="41">
        <f>G8*H8</f>
        <v>0</v>
      </c>
      <c r="J8" s="40">
        <f>F8+I8</f>
        <v>0</v>
      </c>
      <c r="K8" s="1"/>
      <c r="L8" s="1"/>
      <c r="M8" s="1"/>
    </row>
    <row r="9" spans="1:13" ht="15.75">
      <c r="A9" s="21"/>
      <c r="B9" s="22" t="s">
        <v>4</v>
      </c>
      <c r="C9" s="23" t="s">
        <v>8</v>
      </c>
      <c r="D9" s="24" t="s">
        <v>9</v>
      </c>
      <c r="E9" s="40"/>
      <c r="F9" s="15">
        <f t="shared" ref="F9:F41" si="0">D9*E9</f>
        <v>0</v>
      </c>
      <c r="G9" s="23" t="s">
        <v>11</v>
      </c>
      <c r="H9" s="40"/>
      <c r="I9" s="41">
        <f>G9*H9</f>
        <v>0</v>
      </c>
      <c r="J9" s="40">
        <f t="shared" ref="J9:J41" si="1">F9+I9</f>
        <v>0</v>
      </c>
      <c r="K9" s="1"/>
      <c r="L9" s="1"/>
      <c r="M9" s="1"/>
    </row>
    <row r="10" spans="1:13" ht="15.75">
      <c r="A10" s="21" t="s">
        <v>12</v>
      </c>
      <c r="B10" s="22" t="s">
        <v>4</v>
      </c>
      <c r="C10" s="23" t="s">
        <v>13</v>
      </c>
      <c r="D10" s="24" t="s">
        <v>14</v>
      </c>
      <c r="E10" s="40"/>
      <c r="F10" s="15">
        <f t="shared" si="0"/>
        <v>0</v>
      </c>
      <c r="G10" s="23" t="s">
        <v>7</v>
      </c>
      <c r="H10" s="40"/>
      <c r="I10" s="41">
        <f>G10*H10</f>
        <v>0</v>
      </c>
      <c r="J10" s="40">
        <f t="shared" si="1"/>
        <v>0</v>
      </c>
      <c r="K10" s="1"/>
      <c r="L10" s="1"/>
      <c r="M10" s="1"/>
    </row>
    <row r="11" spans="1:13" ht="15.75">
      <c r="A11" s="21" t="s">
        <v>15</v>
      </c>
      <c r="B11" s="22" t="s">
        <v>16</v>
      </c>
      <c r="C11" s="23" t="s">
        <v>8</v>
      </c>
      <c r="D11" s="24"/>
      <c r="E11" s="40"/>
      <c r="F11" s="15">
        <f t="shared" si="0"/>
        <v>0</v>
      </c>
      <c r="G11" s="23" t="s">
        <v>17</v>
      </c>
      <c r="H11" s="40"/>
      <c r="I11" s="41">
        <f t="shared" ref="I11:I41" si="2">G11*H11</f>
        <v>0</v>
      </c>
      <c r="J11" s="40">
        <f t="shared" si="1"/>
        <v>0</v>
      </c>
      <c r="K11" s="1"/>
      <c r="L11" s="1"/>
      <c r="M11" s="1"/>
    </row>
    <row r="12" spans="1:13" ht="15.75">
      <c r="A12" s="21" t="s">
        <v>18</v>
      </c>
      <c r="B12" s="25" t="s">
        <v>19</v>
      </c>
      <c r="C12" s="23" t="s">
        <v>5</v>
      </c>
      <c r="D12" s="24"/>
      <c r="E12" s="40"/>
      <c r="F12" s="15">
        <f t="shared" si="0"/>
        <v>0</v>
      </c>
      <c r="G12" s="23" t="s">
        <v>10</v>
      </c>
      <c r="H12" s="40"/>
      <c r="I12" s="41">
        <f t="shared" si="2"/>
        <v>0</v>
      </c>
      <c r="J12" s="40">
        <f t="shared" si="1"/>
        <v>0</v>
      </c>
      <c r="K12" s="1"/>
      <c r="L12" s="1"/>
      <c r="M12" s="1"/>
    </row>
    <row r="13" spans="1:13" ht="15.75">
      <c r="A13" s="21" t="s">
        <v>20</v>
      </c>
      <c r="B13" s="25" t="s">
        <v>19</v>
      </c>
      <c r="C13" s="23" t="s">
        <v>13</v>
      </c>
      <c r="D13" s="24"/>
      <c r="E13" s="40"/>
      <c r="F13" s="15">
        <f t="shared" si="0"/>
        <v>0</v>
      </c>
      <c r="G13" s="23" t="s">
        <v>21</v>
      </c>
      <c r="H13" s="40"/>
      <c r="I13" s="41">
        <f t="shared" si="2"/>
        <v>0</v>
      </c>
      <c r="J13" s="40">
        <f t="shared" si="1"/>
        <v>0</v>
      </c>
      <c r="K13" s="1"/>
      <c r="L13" s="1"/>
      <c r="M13" s="1"/>
    </row>
    <row r="14" spans="1:13" ht="15.75">
      <c r="A14" s="21" t="s">
        <v>22</v>
      </c>
      <c r="B14" s="25" t="s">
        <v>23</v>
      </c>
      <c r="C14" s="23" t="s">
        <v>24</v>
      </c>
      <c r="D14" s="24"/>
      <c r="E14" s="40"/>
      <c r="F14" s="15">
        <f t="shared" si="0"/>
        <v>0</v>
      </c>
      <c r="G14" s="23" t="s">
        <v>9</v>
      </c>
      <c r="H14" s="40"/>
      <c r="I14" s="41">
        <f t="shared" si="2"/>
        <v>0</v>
      </c>
      <c r="J14" s="40">
        <f t="shared" si="1"/>
        <v>0</v>
      </c>
      <c r="K14" s="1"/>
      <c r="L14" s="1"/>
      <c r="M14" s="1"/>
    </row>
    <row r="15" spans="1:13" ht="15.75">
      <c r="A15" s="21" t="s">
        <v>25</v>
      </c>
      <c r="B15" s="25" t="s">
        <v>26</v>
      </c>
      <c r="C15" s="23" t="s">
        <v>5</v>
      </c>
      <c r="D15" s="24"/>
      <c r="E15" s="40"/>
      <c r="F15" s="15">
        <f t="shared" si="0"/>
        <v>0</v>
      </c>
      <c r="G15" s="23" t="s">
        <v>9</v>
      </c>
      <c r="H15" s="40"/>
      <c r="I15" s="41">
        <f t="shared" si="2"/>
        <v>0</v>
      </c>
      <c r="J15" s="40">
        <f t="shared" si="1"/>
        <v>0</v>
      </c>
      <c r="K15" s="1"/>
      <c r="L15" s="1"/>
      <c r="M15" s="1"/>
    </row>
    <row r="16" spans="1:13" ht="15.75">
      <c r="A16" s="21" t="s">
        <v>28</v>
      </c>
      <c r="B16" s="25" t="s">
        <v>29</v>
      </c>
      <c r="C16" s="23" t="s">
        <v>24</v>
      </c>
      <c r="D16" s="24" t="s">
        <v>17</v>
      </c>
      <c r="E16" s="40"/>
      <c r="F16" s="15">
        <f t="shared" si="0"/>
        <v>0</v>
      </c>
      <c r="G16" s="23" t="s">
        <v>21</v>
      </c>
      <c r="H16" s="40"/>
      <c r="I16" s="41">
        <f t="shared" si="2"/>
        <v>0</v>
      </c>
      <c r="J16" s="40">
        <f t="shared" si="1"/>
        <v>0</v>
      </c>
      <c r="K16" s="1"/>
      <c r="L16" s="1"/>
      <c r="M16" s="1"/>
    </row>
    <row r="17" spans="1:13" ht="15.75">
      <c r="A17" s="21" t="s">
        <v>30</v>
      </c>
      <c r="B17" s="25" t="s">
        <v>29</v>
      </c>
      <c r="C17" s="23" t="s">
        <v>5</v>
      </c>
      <c r="D17" s="24"/>
      <c r="E17" s="40"/>
      <c r="F17" s="15">
        <f t="shared" si="0"/>
        <v>0</v>
      </c>
      <c r="G17" s="23" t="s">
        <v>21</v>
      </c>
      <c r="H17" s="40"/>
      <c r="I17" s="41">
        <f t="shared" si="2"/>
        <v>0</v>
      </c>
      <c r="J17" s="40">
        <f t="shared" si="1"/>
        <v>0</v>
      </c>
      <c r="K17" s="1"/>
      <c r="L17" s="1"/>
      <c r="M17" s="1"/>
    </row>
    <row r="18" spans="1:13" ht="15.75">
      <c r="A18" s="21" t="s">
        <v>31</v>
      </c>
      <c r="B18" s="22" t="s">
        <v>32</v>
      </c>
      <c r="C18" s="23" t="s">
        <v>8</v>
      </c>
      <c r="D18" s="24" t="s">
        <v>27</v>
      </c>
      <c r="E18" s="40"/>
      <c r="F18" s="15">
        <f t="shared" si="0"/>
        <v>0</v>
      </c>
      <c r="G18" s="23" t="s">
        <v>21</v>
      </c>
      <c r="H18" s="40"/>
      <c r="I18" s="41">
        <f t="shared" si="2"/>
        <v>0</v>
      </c>
      <c r="J18" s="40">
        <f t="shared" si="1"/>
        <v>0</v>
      </c>
      <c r="K18" s="1"/>
      <c r="L18" s="1"/>
      <c r="M18" s="1"/>
    </row>
    <row r="19" spans="1:13" ht="15.75">
      <c r="A19" s="21" t="s">
        <v>33</v>
      </c>
      <c r="B19" s="22" t="s">
        <v>32</v>
      </c>
      <c r="C19" s="23" t="s">
        <v>5</v>
      </c>
      <c r="D19" s="24" t="s">
        <v>34</v>
      </c>
      <c r="E19" s="40"/>
      <c r="F19" s="15">
        <f t="shared" si="0"/>
        <v>0</v>
      </c>
      <c r="G19" s="23" t="s">
        <v>21</v>
      </c>
      <c r="H19" s="40"/>
      <c r="I19" s="41">
        <f t="shared" si="2"/>
        <v>0</v>
      </c>
      <c r="J19" s="40">
        <f t="shared" si="1"/>
        <v>0</v>
      </c>
      <c r="K19" s="1"/>
      <c r="L19" s="1"/>
      <c r="M19" s="1"/>
    </row>
    <row r="20" spans="1:13" ht="15.75">
      <c r="A20" s="21" t="s">
        <v>35</v>
      </c>
      <c r="B20" s="25" t="s">
        <v>36</v>
      </c>
      <c r="C20" s="23" t="s">
        <v>8</v>
      </c>
      <c r="D20" s="24"/>
      <c r="E20" s="40"/>
      <c r="F20" s="15">
        <f t="shared" si="0"/>
        <v>0</v>
      </c>
      <c r="G20" s="23" t="s">
        <v>21</v>
      </c>
      <c r="H20" s="40"/>
      <c r="I20" s="41">
        <f t="shared" si="2"/>
        <v>0</v>
      </c>
      <c r="J20" s="40">
        <f t="shared" si="1"/>
        <v>0</v>
      </c>
      <c r="K20" s="1"/>
      <c r="L20" s="1"/>
      <c r="M20" s="1"/>
    </row>
    <row r="21" spans="1:13" ht="15.75">
      <c r="A21" s="21" t="s">
        <v>37</v>
      </c>
      <c r="B21" s="25" t="s">
        <v>36</v>
      </c>
      <c r="C21" s="23" t="s">
        <v>24</v>
      </c>
      <c r="D21" s="24" t="s">
        <v>27</v>
      </c>
      <c r="E21" s="40"/>
      <c r="F21" s="15">
        <f t="shared" si="0"/>
        <v>0</v>
      </c>
      <c r="G21" s="23" t="s">
        <v>14</v>
      </c>
      <c r="H21" s="40"/>
      <c r="I21" s="41">
        <f t="shared" si="2"/>
        <v>0</v>
      </c>
      <c r="J21" s="40">
        <f t="shared" si="1"/>
        <v>0</v>
      </c>
      <c r="K21" s="1"/>
      <c r="L21" s="1"/>
      <c r="M21" s="1"/>
    </row>
    <row r="22" spans="1:13" ht="15.75">
      <c r="A22" s="21" t="s">
        <v>38</v>
      </c>
      <c r="B22" s="22" t="s">
        <v>39</v>
      </c>
      <c r="C22" s="23" t="s">
        <v>24</v>
      </c>
      <c r="D22" s="24" t="s">
        <v>14</v>
      </c>
      <c r="E22" s="40"/>
      <c r="F22" s="15">
        <f t="shared" si="0"/>
        <v>0</v>
      </c>
      <c r="G22" s="23" t="s">
        <v>10</v>
      </c>
      <c r="H22" s="40"/>
      <c r="I22" s="41">
        <f t="shared" si="2"/>
        <v>0</v>
      </c>
      <c r="J22" s="40">
        <f t="shared" si="1"/>
        <v>0</v>
      </c>
      <c r="K22" s="1"/>
      <c r="L22" s="1"/>
      <c r="M22" s="1"/>
    </row>
    <row r="23" spans="1:13" ht="15.75">
      <c r="A23" s="21" t="s">
        <v>40</v>
      </c>
      <c r="B23" s="22" t="s">
        <v>41</v>
      </c>
      <c r="C23" s="23" t="s">
        <v>24</v>
      </c>
      <c r="D23" s="24" t="s">
        <v>14</v>
      </c>
      <c r="E23" s="40"/>
      <c r="F23" s="15">
        <f t="shared" si="0"/>
        <v>0</v>
      </c>
      <c r="G23" s="23" t="s">
        <v>42</v>
      </c>
      <c r="H23" s="40"/>
      <c r="I23" s="41">
        <f t="shared" si="2"/>
        <v>0</v>
      </c>
      <c r="J23" s="40">
        <f t="shared" si="1"/>
        <v>0</v>
      </c>
      <c r="K23" s="1"/>
      <c r="L23" s="1"/>
      <c r="M23" s="1"/>
    </row>
    <row r="24" spans="1:13" ht="15.75">
      <c r="A24" s="21" t="s">
        <v>43</v>
      </c>
      <c r="B24" s="22" t="s">
        <v>41</v>
      </c>
      <c r="C24" s="23" t="s">
        <v>5</v>
      </c>
      <c r="D24" s="24" t="s">
        <v>27</v>
      </c>
      <c r="E24" s="40"/>
      <c r="F24" s="15">
        <f t="shared" si="0"/>
        <v>0</v>
      </c>
      <c r="G24" s="23" t="s">
        <v>7</v>
      </c>
      <c r="H24" s="40"/>
      <c r="I24" s="41">
        <f t="shared" si="2"/>
        <v>0</v>
      </c>
      <c r="J24" s="40">
        <f t="shared" si="1"/>
        <v>0</v>
      </c>
      <c r="K24" s="1"/>
      <c r="L24" s="1"/>
      <c r="M24" s="1"/>
    </row>
    <row r="25" spans="1:13" ht="15.75">
      <c r="A25" s="21" t="s">
        <v>44</v>
      </c>
      <c r="B25" s="22" t="s">
        <v>41</v>
      </c>
      <c r="C25" s="23" t="s">
        <v>8</v>
      </c>
      <c r="D25" s="24" t="s">
        <v>45</v>
      </c>
      <c r="E25" s="40"/>
      <c r="F25" s="15">
        <f t="shared" si="0"/>
        <v>0</v>
      </c>
      <c r="G25" s="23" t="s">
        <v>21</v>
      </c>
      <c r="H25" s="40"/>
      <c r="I25" s="41">
        <f t="shared" si="2"/>
        <v>0</v>
      </c>
      <c r="J25" s="40">
        <f t="shared" si="1"/>
        <v>0</v>
      </c>
      <c r="K25" s="1"/>
      <c r="L25" s="1"/>
      <c r="M25" s="1"/>
    </row>
    <row r="26" spans="1:13" ht="15.75">
      <c r="A26" s="21" t="s">
        <v>46</v>
      </c>
      <c r="B26" s="25" t="s">
        <v>47</v>
      </c>
      <c r="C26" s="23" t="s">
        <v>8</v>
      </c>
      <c r="D26" s="24"/>
      <c r="E26" s="40"/>
      <c r="F26" s="15">
        <f t="shared" si="0"/>
        <v>0</v>
      </c>
      <c r="G26" s="23" t="s">
        <v>10</v>
      </c>
      <c r="H26" s="40"/>
      <c r="I26" s="41">
        <f t="shared" si="2"/>
        <v>0</v>
      </c>
      <c r="J26" s="40">
        <f t="shared" si="1"/>
        <v>0</v>
      </c>
      <c r="K26" s="1"/>
      <c r="L26" s="1"/>
      <c r="M26" s="1"/>
    </row>
    <row r="27" spans="1:13" ht="15.75">
      <c r="A27" s="21" t="s">
        <v>48</v>
      </c>
      <c r="B27" s="25" t="s">
        <v>49</v>
      </c>
      <c r="C27" s="23" t="s">
        <v>5</v>
      </c>
      <c r="D27" s="24"/>
      <c r="E27" s="40"/>
      <c r="F27" s="15">
        <f t="shared" si="0"/>
        <v>0</v>
      </c>
      <c r="G27" s="23" t="s">
        <v>7</v>
      </c>
      <c r="H27" s="40"/>
      <c r="I27" s="41">
        <f t="shared" si="2"/>
        <v>0</v>
      </c>
      <c r="J27" s="40">
        <f t="shared" si="1"/>
        <v>0</v>
      </c>
      <c r="K27" s="1"/>
      <c r="L27" s="1"/>
      <c r="M27" s="1"/>
    </row>
    <row r="28" spans="1:13" ht="15.75">
      <c r="A28" s="21" t="s">
        <v>50</v>
      </c>
      <c r="B28" s="25" t="s">
        <v>49</v>
      </c>
      <c r="C28" s="23" t="s">
        <v>8</v>
      </c>
      <c r="D28" s="24"/>
      <c r="E28" s="40"/>
      <c r="F28" s="15">
        <f t="shared" si="0"/>
        <v>0</v>
      </c>
      <c r="G28" s="23" t="s">
        <v>21</v>
      </c>
      <c r="H28" s="40"/>
      <c r="I28" s="41">
        <f t="shared" si="2"/>
        <v>0</v>
      </c>
      <c r="J28" s="40">
        <f t="shared" si="1"/>
        <v>0</v>
      </c>
      <c r="K28" s="1"/>
      <c r="L28" s="1"/>
      <c r="M28" s="1"/>
    </row>
    <row r="29" spans="1:13" ht="15.75">
      <c r="A29" s="21" t="s">
        <v>51</v>
      </c>
      <c r="B29" s="25" t="s">
        <v>52</v>
      </c>
      <c r="C29" s="23" t="s">
        <v>8</v>
      </c>
      <c r="D29" s="24"/>
      <c r="E29" s="40"/>
      <c r="F29" s="15">
        <f t="shared" si="0"/>
        <v>0</v>
      </c>
      <c r="G29" s="23" t="s">
        <v>42</v>
      </c>
      <c r="H29" s="40"/>
      <c r="I29" s="41">
        <f t="shared" si="2"/>
        <v>0</v>
      </c>
      <c r="J29" s="40">
        <f t="shared" si="1"/>
        <v>0</v>
      </c>
      <c r="K29" s="1"/>
      <c r="L29" s="1"/>
      <c r="M29" s="1"/>
    </row>
    <row r="30" spans="1:13" ht="15.75">
      <c r="A30" s="21" t="s">
        <v>53</v>
      </c>
      <c r="B30" s="22" t="s">
        <v>54</v>
      </c>
      <c r="C30" s="23" t="s">
        <v>8</v>
      </c>
      <c r="D30" s="24" t="s">
        <v>17</v>
      </c>
      <c r="E30" s="40"/>
      <c r="F30" s="15">
        <f t="shared" si="0"/>
        <v>0</v>
      </c>
      <c r="G30" s="23" t="s">
        <v>55</v>
      </c>
      <c r="H30" s="40"/>
      <c r="I30" s="41">
        <f t="shared" si="2"/>
        <v>0</v>
      </c>
      <c r="J30" s="40">
        <f t="shared" si="1"/>
        <v>0</v>
      </c>
      <c r="K30" s="1"/>
      <c r="L30" s="1"/>
      <c r="M30" s="1"/>
    </row>
    <row r="31" spans="1:13" ht="15.75">
      <c r="A31" s="21" t="s">
        <v>56</v>
      </c>
      <c r="B31" s="22" t="s">
        <v>54</v>
      </c>
      <c r="C31" s="23" t="s">
        <v>5</v>
      </c>
      <c r="D31" s="26">
        <v>6</v>
      </c>
      <c r="E31" s="40"/>
      <c r="F31" s="15">
        <f t="shared" si="0"/>
        <v>0</v>
      </c>
      <c r="G31" s="2">
        <v>300</v>
      </c>
      <c r="H31" s="40"/>
      <c r="I31" s="41">
        <f t="shared" si="2"/>
        <v>0</v>
      </c>
      <c r="J31" s="40">
        <f t="shared" si="1"/>
        <v>0</v>
      </c>
      <c r="K31" s="1"/>
      <c r="L31" s="1"/>
    </row>
    <row r="32" spans="1:13" ht="15.75">
      <c r="A32" s="21" t="s">
        <v>57</v>
      </c>
      <c r="B32" s="22" t="s">
        <v>54</v>
      </c>
      <c r="C32" s="23" t="s">
        <v>24</v>
      </c>
      <c r="D32" s="26">
        <v>2</v>
      </c>
      <c r="E32" s="40"/>
      <c r="F32" s="15">
        <f t="shared" si="0"/>
        <v>0</v>
      </c>
      <c r="G32" s="2">
        <v>50</v>
      </c>
      <c r="H32" s="40"/>
      <c r="I32" s="41">
        <f t="shared" si="2"/>
        <v>0</v>
      </c>
      <c r="J32" s="40">
        <f t="shared" si="1"/>
        <v>0</v>
      </c>
      <c r="K32" s="1"/>
      <c r="L32" s="1"/>
    </row>
    <row r="33" spans="1:12" ht="15.75">
      <c r="A33" s="21" t="s">
        <v>58</v>
      </c>
      <c r="B33" s="22" t="s">
        <v>59</v>
      </c>
      <c r="C33" s="23" t="s">
        <v>24</v>
      </c>
      <c r="D33" s="26">
        <v>5</v>
      </c>
      <c r="E33" s="40"/>
      <c r="F33" s="15">
        <f t="shared" si="0"/>
        <v>0</v>
      </c>
      <c r="G33" s="2">
        <v>40</v>
      </c>
      <c r="H33" s="40"/>
      <c r="I33" s="41">
        <f t="shared" si="2"/>
        <v>0</v>
      </c>
      <c r="J33" s="40">
        <f t="shared" si="1"/>
        <v>0</v>
      </c>
      <c r="K33" s="1"/>
      <c r="L33" s="1"/>
    </row>
    <row r="34" spans="1:12" ht="15.75">
      <c r="A34" s="21" t="s">
        <v>60</v>
      </c>
      <c r="B34" s="22" t="s">
        <v>59</v>
      </c>
      <c r="C34" s="23" t="s">
        <v>5</v>
      </c>
      <c r="D34" s="26"/>
      <c r="E34" s="40"/>
      <c r="F34" s="15">
        <f t="shared" si="0"/>
        <v>0</v>
      </c>
      <c r="G34" s="2">
        <v>50</v>
      </c>
      <c r="H34" s="40"/>
      <c r="I34" s="41">
        <f t="shared" si="2"/>
        <v>0</v>
      </c>
      <c r="J34" s="40">
        <f t="shared" si="1"/>
        <v>0</v>
      </c>
      <c r="K34" s="1"/>
      <c r="L34" s="1"/>
    </row>
    <row r="35" spans="1:12" ht="15.75">
      <c r="A35" s="21" t="s">
        <v>61</v>
      </c>
      <c r="B35" s="22" t="s">
        <v>59</v>
      </c>
      <c r="C35" s="23" t="s">
        <v>62</v>
      </c>
      <c r="D35" s="26"/>
      <c r="E35" s="40"/>
      <c r="F35" s="15">
        <f t="shared" si="0"/>
        <v>0</v>
      </c>
      <c r="G35" s="2">
        <v>10</v>
      </c>
      <c r="H35" s="40"/>
      <c r="I35" s="41">
        <f t="shared" si="2"/>
        <v>0</v>
      </c>
      <c r="J35" s="40">
        <f t="shared" si="1"/>
        <v>0</v>
      </c>
      <c r="K35" s="1"/>
      <c r="L35" s="1"/>
    </row>
    <row r="36" spans="1:12" ht="15.75">
      <c r="A36" s="21" t="s">
        <v>63</v>
      </c>
      <c r="B36" s="25" t="s">
        <v>64</v>
      </c>
      <c r="C36" s="23" t="s">
        <v>8</v>
      </c>
      <c r="D36" s="26"/>
      <c r="E36" s="40"/>
      <c r="F36" s="15">
        <f t="shared" si="0"/>
        <v>0</v>
      </c>
      <c r="G36" s="2">
        <v>50</v>
      </c>
      <c r="H36" s="40"/>
      <c r="I36" s="41">
        <f t="shared" si="2"/>
        <v>0</v>
      </c>
      <c r="J36" s="40">
        <f t="shared" si="1"/>
        <v>0</v>
      </c>
      <c r="K36" s="1"/>
      <c r="L36" s="1"/>
    </row>
    <row r="37" spans="1:12" ht="15.75">
      <c r="A37" s="21" t="s">
        <v>65</v>
      </c>
      <c r="B37" s="22" t="s">
        <v>66</v>
      </c>
      <c r="C37" s="23" t="s">
        <v>24</v>
      </c>
      <c r="D37" s="26"/>
      <c r="E37" s="40"/>
      <c r="F37" s="15">
        <f t="shared" si="0"/>
        <v>0</v>
      </c>
      <c r="G37" s="2">
        <v>30</v>
      </c>
      <c r="H37" s="40"/>
      <c r="I37" s="41">
        <f t="shared" si="2"/>
        <v>0</v>
      </c>
      <c r="J37" s="40">
        <f t="shared" si="1"/>
        <v>0</v>
      </c>
      <c r="K37" s="1"/>
      <c r="L37" s="1"/>
    </row>
    <row r="38" spans="1:12" ht="15.75">
      <c r="A38" s="21" t="s">
        <v>67</v>
      </c>
      <c r="B38" s="22" t="s">
        <v>66</v>
      </c>
      <c r="C38" s="23" t="s">
        <v>8</v>
      </c>
      <c r="D38" s="26">
        <v>6</v>
      </c>
      <c r="E38" s="40"/>
      <c r="F38" s="15">
        <f t="shared" si="0"/>
        <v>0</v>
      </c>
      <c r="G38" s="2">
        <v>100</v>
      </c>
      <c r="H38" s="40"/>
      <c r="I38" s="41">
        <f t="shared" si="2"/>
        <v>0</v>
      </c>
      <c r="J38" s="40">
        <f t="shared" si="1"/>
        <v>0</v>
      </c>
      <c r="K38" s="1"/>
      <c r="L38" s="1"/>
    </row>
    <row r="39" spans="1:12" ht="15.75">
      <c r="A39" s="21" t="s">
        <v>68</v>
      </c>
      <c r="B39" s="25" t="s">
        <v>69</v>
      </c>
      <c r="C39" s="23" t="s">
        <v>8</v>
      </c>
      <c r="D39" s="26"/>
      <c r="E39" s="40"/>
      <c r="F39" s="15">
        <f t="shared" si="0"/>
        <v>0</v>
      </c>
      <c r="G39" s="2">
        <v>100</v>
      </c>
      <c r="H39" s="40"/>
      <c r="I39" s="41">
        <f t="shared" si="2"/>
        <v>0</v>
      </c>
      <c r="J39" s="40">
        <f t="shared" si="1"/>
        <v>0</v>
      </c>
      <c r="K39" s="1"/>
      <c r="L39" s="1"/>
    </row>
    <row r="40" spans="1:12" ht="15.75">
      <c r="A40" s="21" t="s">
        <v>70</v>
      </c>
      <c r="B40" s="25" t="s">
        <v>71</v>
      </c>
      <c r="C40" s="23" t="s">
        <v>8</v>
      </c>
      <c r="D40" s="26"/>
      <c r="E40" s="40"/>
      <c r="F40" s="15">
        <f t="shared" si="0"/>
        <v>0</v>
      </c>
      <c r="G40" s="2">
        <v>30</v>
      </c>
      <c r="H40" s="40"/>
      <c r="I40" s="41">
        <f t="shared" si="2"/>
        <v>0</v>
      </c>
      <c r="J40" s="40">
        <f t="shared" si="1"/>
        <v>0</v>
      </c>
      <c r="K40" s="1"/>
      <c r="L40" s="1"/>
    </row>
    <row r="41" spans="1:12" ht="15.75">
      <c r="A41" s="21" t="s">
        <v>72</v>
      </c>
      <c r="B41" s="25" t="s">
        <v>73</v>
      </c>
      <c r="C41" s="23"/>
      <c r="D41" s="26"/>
      <c r="E41" s="40"/>
      <c r="F41" s="15">
        <f t="shared" si="0"/>
        <v>0</v>
      </c>
      <c r="G41" s="2">
        <v>50</v>
      </c>
      <c r="H41" s="40"/>
      <c r="I41" s="41">
        <f t="shared" si="2"/>
        <v>0</v>
      </c>
      <c r="J41" s="40">
        <f t="shared" si="1"/>
        <v>0</v>
      </c>
      <c r="K41" s="1"/>
      <c r="L41" s="1"/>
    </row>
    <row r="42" spans="1:12" ht="16.5" thickBot="1">
      <c r="A42" s="3"/>
      <c r="B42" s="4"/>
      <c r="C42" s="3"/>
      <c r="D42" s="1"/>
      <c r="E42" s="1"/>
      <c r="F42" s="40">
        <f>SUM(F8:F41)</f>
        <v>0</v>
      </c>
      <c r="G42" s="1"/>
      <c r="H42" s="12"/>
      <c r="I42" s="40">
        <f>SUM(I8:I41)</f>
        <v>0</v>
      </c>
      <c r="J42" s="43">
        <f>SUM(J8:J41)</f>
        <v>0</v>
      </c>
      <c r="K42" s="1"/>
      <c r="L42" s="1"/>
    </row>
    <row r="43" spans="1:12" ht="15.75">
      <c r="A43" s="3"/>
      <c r="B43" s="27" t="s">
        <v>137</v>
      </c>
      <c r="C43" s="28"/>
      <c r="D43" s="29"/>
      <c r="E43" s="1"/>
      <c r="F43" s="1"/>
      <c r="G43" s="1"/>
      <c r="H43" s="12"/>
      <c r="I43" s="12"/>
      <c r="J43" s="12"/>
      <c r="K43" s="1"/>
      <c r="L43" s="1"/>
    </row>
    <row r="44" spans="1:12" ht="66.75" customHeight="1">
      <c r="A44" s="18" t="s">
        <v>0</v>
      </c>
      <c r="B44" s="19" t="s">
        <v>74</v>
      </c>
      <c r="C44" s="30" t="s">
        <v>75</v>
      </c>
      <c r="D44" s="44" t="s">
        <v>148</v>
      </c>
      <c r="E44" s="44" t="s">
        <v>149</v>
      </c>
      <c r="F44" s="44" t="s">
        <v>152</v>
      </c>
      <c r="G44" s="44" t="s">
        <v>150</v>
      </c>
      <c r="H44" s="44" t="s">
        <v>151</v>
      </c>
      <c r="I44" s="44" t="s">
        <v>153</v>
      </c>
      <c r="J44" s="44" t="s">
        <v>154</v>
      </c>
      <c r="K44" s="1"/>
      <c r="L44" s="1"/>
    </row>
    <row r="45" spans="1:12" ht="15.75">
      <c r="A45" s="21" t="s">
        <v>3</v>
      </c>
      <c r="B45" s="22" t="s">
        <v>76</v>
      </c>
      <c r="C45" s="20" t="s">
        <v>77</v>
      </c>
      <c r="D45" s="31">
        <v>3</v>
      </c>
      <c r="E45" s="40"/>
      <c r="F45" s="40">
        <f>D45*E45</f>
        <v>0</v>
      </c>
      <c r="G45" s="40" t="s">
        <v>10</v>
      </c>
      <c r="H45" s="40"/>
      <c r="I45" s="42">
        <f>G45*H45</f>
        <v>0</v>
      </c>
      <c r="J45" s="40">
        <f>F45+I45</f>
        <v>0</v>
      </c>
      <c r="K45" s="1"/>
      <c r="L45" s="6"/>
    </row>
    <row r="46" spans="1:12" ht="15.75">
      <c r="A46" s="21" t="s">
        <v>12</v>
      </c>
      <c r="B46" s="32" t="s">
        <v>78</v>
      </c>
      <c r="C46" s="20" t="s">
        <v>77</v>
      </c>
      <c r="D46" s="31">
        <v>20</v>
      </c>
      <c r="E46" s="40"/>
      <c r="F46" s="40">
        <f t="shared" ref="F46:F76" si="3">D46*E46</f>
        <v>0</v>
      </c>
      <c r="G46" s="40" t="s">
        <v>11</v>
      </c>
      <c r="H46" s="40"/>
      <c r="I46" s="42">
        <f t="shared" ref="I46:I76" si="4">G46*H46</f>
        <v>0</v>
      </c>
      <c r="J46" s="40">
        <f t="shared" ref="J46:J76" si="5">F46+I46</f>
        <v>0</v>
      </c>
      <c r="K46" s="1"/>
      <c r="L46" s="1"/>
    </row>
    <row r="47" spans="1:12" ht="15.75">
      <c r="A47" s="21" t="s">
        <v>15</v>
      </c>
      <c r="B47" s="32" t="s">
        <v>79</v>
      </c>
      <c r="C47" s="20" t="s">
        <v>77</v>
      </c>
      <c r="D47" s="31">
        <v>20</v>
      </c>
      <c r="E47" s="40"/>
      <c r="F47" s="40">
        <f t="shared" si="3"/>
        <v>0</v>
      </c>
      <c r="G47" s="40" t="s">
        <v>21</v>
      </c>
      <c r="H47" s="40"/>
      <c r="I47" s="42">
        <f t="shared" si="4"/>
        <v>0</v>
      </c>
      <c r="J47" s="40">
        <f t="shared" si="5"/>
        <v>0</v>
      </c>
      <c r="K47" s="1"/>
      <c r="L47" s="1"/>
    </row>
    <row r="48" spans="1:12" ht="15.75">
      <c r="A48" s="21" t="s">
        <v>20</v>
      </c>
      <c r="B48" s="22" t="s">
        <v>80</v>
      </c>
      <c r="C48" s="20" t="s">
        <v>77</v>
      </c>
      <c r="D48" s="31">
        <v>20</v>
      </c>
      <c r="E48" s="40"/>
      <c r="F48" s="40">
        <f t="shared" si="3"/>
        <v>0</v>
      </c>
      <c r="G48" s="40" t="s">
        <v>21</v>
      </c>
      <c r="H48" s="40"/>
      <c r="I48" s="42">
        <f t="shared" si="4"/>
        <v>0</v>
      </c>
      <c r="J48" s="40">
        <f t="shared" si="5"/>
        <v>0</v>
      </c>
      <c r="K48" s="1"/>
      <c r="L48" s="1"/>
    </row>
    <row r="49" spans="1:12" ht="15.75">
      <c r="A49" s="21" t="s">
        <v>22</v>
      </c>
      <c r="B49" s="22" t="s">
        <v>81</v>
      </c>
      <c r="C49" s="20" t="s">
        <v>77</v>
      </c>
      <c r="D49" s="31">
        <v>6</v>
      </c>
      <c r="E49" s="40"/>
      <c r="F49" s="40">
        <f t="shared" si="3"/>
        <v>0</v>
      </c>
      <c r="G49" s="40" t="s">
        <v>42</v>
      </c>
      <c r="H49" s="40"/>
      <c r="I49" s="42">
        <f t="shared" si="4"/>
        <v>0</v>
      </c>
      <c r="J49" s="40">
        <f t="shared" si="5"/>
        <v>0</v>
      </c>
      <c r="K49" s="1"/>
      <c r="L49" s="1"/>
    </row>
    <row r="50" spans="1:12" ht="15.75">
      <c r="A50" s="21" t="s">
        <v>25</v>
      </c>
      <c r="B50" s="25" t="s">
        <v>82</v>
      </c>
      <c r="C50" s="20" t="s">
        <v>77</v>
      </c>
      <c r="D50" s="31">
        <v>1</v>
      </c>
      <c r="E50" s="40"/>
      <c r="F50" s="40">
        <f t="shared" si="3"/>
        <v>0</v>
      </c>
      <c r="G50" s="40" t="s">
        <v>9</v>
      </c>
      <c r="H50" s="40"/>
      <c r="I50" s="42">
        <f t="shared" si="4"/>
        <v>0</v>
      </c>
      <c r="J50" s="40">
        <f t="shared" si="5"/>
        <v>0</v>
      </c>
      <c r="K50" s="1"/>
      <c r="L50" s="1"/>
    </row>
    <row r="51" spans="1:12" ht="15.75">
      <c r="A51" s="21" t="s">
        <v>28</v>
      </c>
      <c r="B51" s="22" t="s">
        <v>83</v>
      </c>
      <c r="C51" s="20" t="s">
        <v>77</v>
      </c>
      <c r="D51" s="31">
        <v>16</v>
      </c>
      <c r="E51" s="40"/>
      <c r="F51" s="40">
        <f t="shared" si="3"/>
        <v>0</v>
      </c>
      <c r="G51" s="40" t="s">
        <v>21</v>
      </c>
      <c r="H51" s="40"/>
      <c r="I51" s="42">
        <f t="shared" si="4"/>
        <v>0</v>
      </c>
      <c r="J51" s="40">
        <f t="shared" si="5"/>
        <v>0</v>
      </c>
      <c r="K51" s="1"/>
      <c r="L51" s="1"/>
    </row>
    <row r="52" spans="1:12" ht="15.75">
      <c r="A52" s="21" t="s">
        <v>30</v>
      </c>
      <c r="B52" s="22" t="s">
        <v>84</v>
      </c>
      <c r="C52" s="20" t="s">
        <v>77</v>
      </c>
      <c r="D52" s="31">
        <v>11</v>
      </c>
      <c r="E52" s="40"/>
      <c r="F52" s="40">
        <f t="shared" si="3"/>
        <v>0</v>
      </c>
      <c r="G52" s="40" t="s">
        <v>11</v>
      </c>
      <c r="H52" s="40"/>
      <c r="I52" s="42">
        <f t="shared" si="4"/>
        <v>0</v>
      </c>
      <c r="J52" s="40">
        <f t="shared" si="5"/>
        <v>0</v>
      </c>
      <c r="K52" s="1"/>
      <c r="L52" s="1"/>
    </row>
    <row r="53" spans="1:12" ht="15.75">
      <c r="A53" s="21" t="s">
        <v>31</v>
      </c>
      <c r="B53" s="22" t="s">
        <v>85</v>
      </c>
      <c r="C53" s="20" t="s">
        <v>77</v>
      </c>
      <c r="D53" s="31">
        <v>10</v>
      </c>
      <c r="E53" s="40"/>
      <c r="F53" s="40">
        <f t="shared" si="3"/>
        <v>0</v>
      </c>
      <c r="G53" s="40" t="s">
        <v>21</v>
      </c>
      <c r="H53" s="40"/>
      <c r="I53" s="42">
        <f t="shared" si="4"/>
        <v>0</v>
      </c>
      <c r="J53" s="40">
        <f t="shared" si="5"/>
        <v>0</v>
      </c>
      <c r="K53" s="1"/>
    </row>
    <row r="54" spans="1:12" ht="15.75">
      <c r="A54" s="21" t="s">
        <v>33</v>
      </c>
      <c r="B54" s="22" t="s">
        <v>86</v>
      </c>
      <c r="C54" s="20" t="s">
        <v>77</v>
      </c>
      <c r="D54" s="31">
        <v>7</v>
      </c>
      <c r="E54" s="40"/>
      <c r="F54" s="40">
        <f t="shared" si="3"/>
        <v>0</v>
      </c>
      <c r="G54" s="40" t="s">
        <v>21</v>
      </c>
      <c r="H54" s="40"/>
      <c r="I54" s="42">
        <f t="shared" si="4"/>
        <v>0</v>
      </c>
      <c r="J54" s="40">
        <f t="shared" si="5"/>
        <v>0</v>
      </c>
      <c r="K54" s="1"/>
      <c r="L54" s="1"/>
    </row>
    <row r="55" spans="1:12" ht="15.75">
      <c r="A55" s="21" t="s">
        <v>35</v>
      </c>
      <c r="B55" s="32" t="s">
        <v>87</v>
      </c>
      <c r="C55" s="20" t="s">
        <v>77</v>
      </c>
      <c r="D55" s="31">
        <v>24</v>
      </c>
      <c r="E55" s="40"/>
      <c r="F55" s="40">
        <f t="shared" si="3"/>
        <v>0</v>
      </c>
      <c r="G55" s="40" t="s">
        <v>88</v>
      </c>
      <c r="H55" s="40"/>
      <c r="I55" s="42">
        <f t="shared" si="4"/>
        <v>0</v>
      </c>
      <c r="J55" s="40">
        <f t="shared" si="5"/>
        <v>0</v>
      </c>
      <c r="K55" s="1"/>
      <c r="L55" s="1"/>
    </row>
    <row r="56" spans="1:12" ht="15.75">
      <c r="A56" s="21" t="s">
        <v>37</v>
      </c>
      <c r="B56" s="32" t="s">
        <v>89</v>
      </c>
      <c r="C56" s="20" t="s">
        <v>77</v>
      </c>
      <c r="D56" s="31">
        <v>10</v>
      </c>
      <c r="E56" s="40"/>
      <c r="F56" s="40">
        <f t="shared" si="3"/>
        <v>0</v>
      </c>
      <c r="G56" s="40" t="s">
        <v>7</v>
      </c>
      <c r="H56" s="40"/>
      <c r="I56" s="42">
        <f t="shared" si="4"/>
        <v>0</v>
      </c>
      <c r="J56" s="40">
        <f t="shared" si="5"/>
        <v>0</v>
      </c>
      <c r="K56" s="1"/>
      <c r="L56" s="1"/>
    </row>
    <row r="57" spans="1:12" ht="15.75">
      <c r="A57" s="21" t="s">
        <v>38</v>
      </c>
      <c r="B57" s="32" t="s">
        <v>90</v>
      </c>
      <c r="C57" s="20" t="s">
        <v>77</v>
      </c>
      <c r="D57" s="31">
        <v>30</v>
      </c>
      <c r="E57" s="40"/>
      <c r="F57" s="40">
        <f t="shared" si="3"/>
        <v>0</v>
      </c>
      <c r="G57" s="40" t="s">
        <v>55</v>
      </c>
      <c r="H57" s="40"/>
      <c r="I57" s="42">
        <f t="shared" si="4"/>
        <v>0</v>
      </c>
      <c r="J57" s="40">
        <f t="shared" si="5"/>
        <v>0</v>
      </c>
      <c r="K57" s="1"/>
      <c r="L57" s="1"/>
    </row>
    <row r="58" spans="1:12" ht="15.75">
      <c r="A58" s="21" t="s">
        <v>40</v>
      </c>
      <c r="B58" s="32" t="s">
        <v>91</v>
      </c>
      <c r="C58" s="20" t="s">
        <v>77</v>
      </c>
      <c r="D58" s="31">
        <v>30</v>
      </c>
      <c r="E58" s="40"/>
      <c r="F58" s="40">
        <f t="shared" si="3"/>
        <v>0</v>
      </c>
      <c r="G58" s="40" t="s">
        <v>55</v>
      </c>
      <c r="H58" s="40"/>
      <c r="I58" s="42">
        <f t="shared" si="4"/>
        <v>0</v>
      </c>
      <c r="J58" s="40">
        <f t="shared" si="5"/>
        <v>0</v>
      </c>
      <c r="K58" s="1"/>
      <c r="L58" s="1"/>
    </row>
    <row r="59" spans="1:12" ht="15.75">
      <c r="A59" s="21" t="s">
        <v>43</v>
      </c>
      <c r="B59" s="22" t="s">
        <v>92</v>
      </c>
      <c r="C59" s="20" t="s">
        <v>77</v>
      </c>
      <c r="D59" s="31">
        <v>40</v>
      </c>
      <c r="E59" s="40"/>
      <c r="F59" s="40">
        <f t="shared" si="3"/>
        <v>0</v>
      </c>
      <c r="G59" s="40" t="s">
        <v>11</v>
      </c>
      <c r="H59" s="40"/>
      <c r="I59" s="42">
        <f t="shared" si="4"/>
        <v>0</v>
      </c>
      <c r="J59" s="40">
        <f t="shared" si="5"/>
        <v>0</v>
      </c>
      <c r="K59" s="1"/>
      <c r="L59" s="1"/>
    </row>
    <row r="60" spans="1:12" ht="15.75">
      <c r="A60" s="21" t="s">
        <v>44</v>
      </c>
      <c r="B60" s="22" t="s">
        <v>93</v>
      </c>
      <c r="C60" s="20" t="s">
        <v>77</v>
      </c>
      <c r="D60" s="31">
        <v>10</v>
      </c>
      <c r="E60" s="40"/>
      <c r="F60" s="40">
        <f t="shared" si="3"/>
        <v>0</v>
      </c>
      <c r="G60" s="40" t="s">
        <v>10</v>
      </c>
      <c r="H60" s="40"/>
      <c r="I60" s="42">
        <f t="shared" si="4"/>
        <v>0</v>
      </c>
      <c r="J60" s="40">
        <f t="shared" si="5"/>
        <v>0</v>
      </c>
      <c r="K60" s="1"/>
      <c r="L60" s="1"/>
    </row>
    <row r="61" spans="1:12" ht="15.75">
      <c r="A61" s="21" t="s">
        <v>46</v>
      </c>
      <c r="B61" s="22" t="s">
        <v>94</v>
      </c>
      <c r="C61" s="20" t="s">
        <v>77</v>
      </c>
      <c r="D61" s="31">
        <v>15</v>
      </c>
      <c r="E61" s="40"/>
      <c r="F61" s="40">
        <f t="shared" si="3"/>
        <v>0</v>
      </c>
      <c r="G61" s="40" t="s">
        <v>42</v>
      </c>
      <c r="H61" s="40"/>
      <c r="I61" s="42">
        <f t="shared" si="4"/>
        <v>0</v>
      </c>
      <c r="J61" s="40">
        <f t="shared" si="5"/>
        <v>0</v>
      </c>
      <c r="K61" s="1"/>
      <c r="L61" s="1"/>
    </row>
    <row r="62" spans="1:12" ht="15.75">
      <c r="A62" s="21" t="s">
        <v>48</v>
      </c>
      <c r="B62" s="22" t="s">
        <v>95</v>
      </c>
      <c r="C62" s="20" t="s">
        <v>77</v>
      </c>
      <c r="D62" s="31">
        <v>7</v>
      </c>
      <c r="E62" s="40"/>
      <c r="F62" s="40">
        <f t="shared" si="3"/>
        <v>0</v>
      </c>
      <c r="G62" s="40" t="s">
        <v>42</v>
      </c>
      <c r="H62" s="40"/>
      <c r="I62" s="42">
        <f t="shared" si="4"/>
        <v>0</v>
      </c>
      <c r="J62" s="40">
        <f t="shared" si="5"/>
        <v>0</v>
      </c>
      <c r="K62" s="1"/>
      <c r="L62" s="6"/>
    </row>
    <row r="63" spans="1:12" ht="15.75">
      <c r="A63" s="21" t="s">
        <v>50</v>
      </c>
      <c r="B63" s="22" t="s">
        <v>96</v>
      </c>
      <c r="C63" s="20" t="s">
        <v>77</v>
      </c>
      <c r="D63" s="31">
        <v>7</v>
      </c>
      <c r="E63" s="40"/>
      <c r="F63" s="40">
        <f t="shared" si="3"/>
        <v>0</v>
      </c>
      <c r="G63" s="40" t="s">
        <v>42</v>
      </c>
      <c r="H63" s="40"/>
      <c r="I63" s="42">
        <f t="shared" si="4"/>
        <v>0</v>
      </c>
      <c r="J63" s="40">
        <f t="shared" si="5"/>
        <v>0</v>
      </c>
      <c r="K63" s="1"/>
      <c r="L63" s="1"/>
    </row>
    <row r="64" spans="1:12" ht="15.75">
      <c r="A64" s="21" t="s">
        <v>51</v>
      </c>
      <c r="B64" s="22" t="s">
        <v>97</v>
      </c>
      <c r="C64" s="20" t="s">
        <v>77</v>
      </c>
      <c r="D64" s="31">
        <v>5</v>
      </c>
      <c r="E64" s="40"/>
      <c r="F64" s="40">
        <f t="shared" si="3"/>
        <v>0</v>
      </c>
      <c r="G64" s="40" t="s">
        <v>7</v>
      </c>
      <c r="H64" s="40"/>
      <c r="I64" s="42">
        <f t="shared" si="4"/>
        <v>0</v>
      </c>
      <c r="J64" s="40">
        <f t="shared" si="5"/>
        <v>0</v>
      </c>
      <c r="K64" s="1"/>
      <c r="L64" s="1"/>
    </row>
    <row r="65" spans="1:12" ht="15.75">
      <c r="A65" s="21" t="s">
        <v>53</v>
      </c>
      <c r="B65" s="22" t="s">
        <v>98</v>
      </c>
      <c r="C65" s="20" t="s">
        <v>99</v>
      </c>
      <c r="D65" s="31">
        <v>136</v>
      </c>
      <c r="E65" s="40"/>
      <c r="F65" s="40">
        <f t="shared" si="3"/>
        <v>0</v>
      </c>
      <c r="G65" s="40" t="s">
        <v>100</v>
      </c>
      <c r="H65" s="40"/>
      <c r="I65" s="42">
        <f t="shared" si="4"/>
        <v>0</v>
      </c>
      <c r="J65" s="40">
        <f t="shared" si="5"/>
        <v>0</v>
      </c>
      <c r="K65" s="1"/>
      <c r="L65" s="1"/>
    </row>
    <row r="66" spans="1:12" ht="15.75">
      <c r="A66" s="21" t="s">
        <v>56</v>
      </c>
      <c r="B66" s="22" t="s">
        <v>101</v>
      </c>
      <c r="C66" s="20" t="s">
        <v>99</v>
      </c>
      <c r="D66" s="31">
        <v>16</v>
      </c>
      <c r="E66" s="40"/>
      <c r="F66" s="40">
        <f t="shared" si="3"/>
        <v>0</v>
      </c>
      <c r="G66" s="40" t="s">
        <v>21</v>
      </c>
      <c r="H66" s="40"/>
      <c r="I66" s="42">
        <f t="shared" si="4"/>
        <v>0</v>
      </c>
      <c r="J66" s="40">
        <f t="shared" si="5"/>
        <v>0</v>
      </c>
      <c r="K66" s="1"/>
      <c r="L66" s="1"/>
    </row>
    <row r="67" spans="1:12" ht="15.75">
      <c r="A67" s="21" t="s">
        <v>57</v>
      </c>
      <c r="B67" s="22" t="s">
        <v>102</v>
      </c>
      <c r="C67" s="20" t="s">
        <v>99</v>
      </c>
      <c r="D67" s="31">
        <v>1</v>
      </c>
      <c r="E67" s="40"/>
      <c r="F67" s="40">
        <f t="shared" si="3"/>
        <v>0</v>
      </c>
      <c r="G67" s="40" t="s">
        <v>10</v>
      </c>
      <c r="H67" s="40"/>
      <c r="I67" s="42">
        <f t="shared" si="4"/>
        <v>0</v>
      </c>
      <c r="J67" s="40">
        <f t="shared" si="5"/>
        <v>0</v>
      </c>
      <c r="K67" s="1"/>
      <c r="L67" s="1"/>
    </row>
    <row r="68" spans="1:12" ht="15.75">
      <c r="A68" s="21" t="s">
        <v>58</v>
      </c>
      <c r="B68" s="22" t="s">
        <v>103</v>
      </c>
      <c r="C68" s="20" t="s">
        <v>77</v>
      </c>
      <c r="D68" s="31">
        <v>2</v>
      </c>
      <c r="E68" s="40"/>
      <c r="F68" s="40">
        <f t="shared" si="3"/>
        <v>0</v>
      </c>
      <c r="G68" s="40" t="s">
        <v>21</v>
      </c>
      <c r="H68" s="40"/>
      <c r="I68" s="42">
        <f t="shared" si="4"/>
        <v>0</v>
      </c>
      <c r="J68" s="40">
        <f t="shared" si="5"/>
        <v>0</v>
      </c>
      <c r="K68" s="1"/>
      <c r="L68" s="1"/>
    </row>
    <row r="69" spans="1:12" ht="15.75">
      <c r="A69" s="21" t="s">
        <v>60</v>
      </c>
      <c r="B69" s="32" t="s">
        <v>104</v>
      </c>
      <c r="C69" s="20" t="s">
        <v>77</v>
      </c>
      <c r="D69" s="31">
        <v>3</v>
      </c>
      <c r="E69" s="40"/>
      <c r="F69" s="40">
        <f t="shared" si="3"/>
        <v>0</v>
      </c>
      <c r="G69" s="40" t="s">
        <v>9</v>
      </c>
      <c r="H69" s="40"/>
      <c r="I69" s="42">
        <f t="shared" si="4"/>
        <v>0</v>
      </c>
      <c r="J69" s="40">
        <f t="shared" si="5"/>
        <v>0</v>
      </c>
      <c r="K69" s="1"/>
      <c r="L69" s="1"/>
    </row>
    <row r="70" spans="1:12" ht="15.75">
      <c r="A70" s="21" t="s">
        <v>61</v>
      </c>
      <c r="B70" s="32" t="s">
        <v>105</v>
      </c>
      <c r="C70" s="20" t="s">
        <v>77</v>
      </c>
      <c r="D70" s="31">
        <v>10</v>
      </c>
      <c r="E70" s="40"/>
      <c r="F70" s="40">
        <f t="shared" si="3"/>
        <v>0</v>
      </c>
      <c r="G70" s="40" t="s">
        <v>21</v>
      </c>
      <c r="H70" s="40"/>
      <c r="I70" s="42">
        <f t="shared" si="4"/>
        <v>0</v>
      </c>
      <c r="J70" s="40">
        <f t="shared" si="5"/>
        <v>0</v>
      </c>
      <c r="K70" s="1"/>
      <c r="L70" s="1"/>
    </row>
    <row r="71" spans="1:12" ht="15.75">
      <c r="A71" s="21" t="s">
        <v>63</v>
      </c>
      <c r="B71" s="22" t="s">
        <v>106</v>
      </c>
      <c r="C71" s="20" t="s">
        <v>77</v>
      </c>
      <c r="D71" s="31">
        <v>29</v>
      </c>
      <c r="E71" s="40"/>
      <c r="F71" s="40">
        <f t="shared" si="3"/>
        <v>0</v>
      </c>
      <c r="G71" s="40" t="s">
        <v>107</v>
      </c>
      <c r="H71" s="40"/>
      <c r="I71" s="42">
        <f t="shared" si="4"/>
        <v>0</v>
      </c>
      <c r="J71" s="40">
        <f t="shared" si="5"/>
        <v>0</v>
      </c>
      <c r="K71" s="1"/>
      <c r="L71" s="1"/>
    </row>
    <row r="72" spans="1:12" ht="15.75">
      <c r="A72" s="21" t="s">
        <v>65</v>
      </c>
      <c r="B72" s="22" t="s">
        <v>108</v>
      </c>
      <c r="C72" s="20" t="s">
        <v>77</v>
      </c>
      <c r="D72" s="31">
        <v>50</v>
      </c>
      <c r="E72" s="40"/>
      <c r="F72" s="40">
        <f t="shared" si="3"/>
        <v>0</v>
      </c>
      <c r="G72" s="40" t="s">
        <v>55</v>
      </c>
      <c r="H72" s="40"/>
      <c r="I72" s="42">
        <f t="shared" si="4"/>
        <v>0</v>
      </c>
      <c r="J72" s="40">
        <f t="shared" si="5"/>
        <v>0</v>
      </c>
      <c r="K72" s="1"/>
      <c r="L72" s="1"/>
    </row>
    <row r="73" spans="1:12" ht="15.75">
      <c r="A73" s="21" t="s">
        <v>67</v>
      </c>
      <c r="B73" s="22" t="s">
        <v>109</v>
      </c>
      <c r="C73" s="20" t="s">
        <v>77</v>
      </c>
      <c r="D73" s="31">
        <v>58</v>
      </c>
      <c r="E73" s="40"/>
      <c r="F73" s="40">
        <f t="shared" si="3"/>
        <v>0</v>
      </c>
      <c r="G73" s="40" t="s">
        <v>107</v>
      </c>
      <c r="H73" s="40"/>
      <c r="I73" s="42">
        <f t="shared" si="4"/>
        <v>0</v>
      </c>
      <c r="J73" s="40">
        <f t="shared" si="5"/>
        <v>0</v>
      </c>
      <c r="K73" s="1"/>
      <c r="L73" s="1"/>
    </row>
    <row r="74" spans="1:12" ht="15.75">
      <c r="A74" s="21" t="s">
        <v>68</v>
      </c>
      <c r="B74" s="22" t="s">
        <v>110</v>
      </c>
      <c r="C74" s="20" t="s">
        <v>77</v>
      </c>
      <c r="D74" s="31">
        <v>16</v>
      </c>
      <c r="E74" s="40"/>
      <c r="F74" s="40">
        <f t="shared" si="3"/>
        <v>0</v>
      </c>
      <c r="G74" s="40" t="s">
        <v>7</v>
      </c>
      <c r="H74" s="40"/>
      <c r="I74" s="42">
        <f t="shared" si="4"/>
        <v>0</v>
      </c>
      <c r="J74" s="40">
        <f t="shared" si="5"/>
        <v>0</v>
      </c>
      <c r="K74" s="1"/>
      <c r="L74" s="1"/>
    </row>
    <row r="75" spans="1:12" ht="15.75">
      <c r="A75" s="21" t="s">
        <v>70</v>
      </c>
      <c r="B75" s="22" t="s">
        <v>111</v>
      </c>
      <c r="C75" s="20" t="s">
        <v>77</v>
      </c>
      <c r="D75" s="31"/>
      <c r="E75" s="40"/>
      <c r="F75" s="40">
        <f t="shared" si="3"/>
        <v>0</v>
      </c>
      <c r="G75" s="40" t="s">
        <v>21</v>
      </c>
      <c r="H75" s="40"/>
      <c r="I75" s="42">
        <f t="shared" si="4"/>
        <v>0</v>
      </c>
      <c r="J75" s="40">
        <f t="shared" si="5"/>
        <v>0</v>
      </c>
      <c r="K75" s="1"/>
      <c r="L75" s="1"/>
    </row>
    <row r="76" spans="1:12" ht="15.75">
      <c r="A76" s="21" t="s">
        <v>72</v>
      </c>
      <c r="B76" s="22" t="s">
        <v>112</v>
      </c>
      <c r="C76" s="20" t="s">
        <v>77</v>
      </c>
      <c r="D76" s="31"/>
      <c r="E76" s="40"/>
      <c r="F76" s="40">
        <f t="shared" si="3"/>
        <v>0</v>
      </c>
      <c r="G76" s="40" t="s">
        <v>21</v>
      </c>
      <c r="H76" s="40"/>
      <c r="I76" s="42">
        <f t="shared" si="4"/>
        <v>0</v>
      </c>
      <c r="J76" s="40">
        <f t="shared" si="5"/>
        <v>0</v>
      </c>
      <c r="K76" s="1"/>
      <c r="L76" s="1"/>
    </row>
    <row r="77" spans="1:12" ht="16.5" thickBot="1">
      <c r="A77" s="7"/>
      <c r="B77" s="8"/>
      <c r="C77" s="9"/>
      <c r="D77" s="5"/>
      <c r="E77" s="12"/>
      <c r="F77" s="40">
        <f>SUM(F45:F76)</f>
        <v>0</v>
      </c>
      <c r="G77" s="12"/>
      <c r="H77" s="12"/>
      <c r="I77" s="40">
        <f>SUM(I45:I76)</f>
        <v>0</v>
      </c>
      <c r="J77" s="43">
        <f>SUM(J45:J76)</f>
        <v>0</v>
      </c>
      <c r="K77" s="1"/>
      <c r="L77" s="1"/>
    </row>
    <row r="78" spans="1:12" ht="15.75">
      <c r="A78" s="7"/>
      <c r="B78" s="33" t="s">
        <v>138</v>
      </c>
      <c r="C78" s="34"/>
      <c r="D78" s="35"/>
      <c r="E78" s="5"/>
      <c r="F78" s="10"/>
      <c r="G78" s="5"/>
      <c r="H78" s="1"/>
      <c r="I78" s="5"/>
      <c r="J78" s="1"/>
      <c r="K78" s="1"/>
      <c r="L78" s="1"/>
    </row>
    <row r="79" spans="1:12" ht="65.25" customHeight="1">
      <c r="A79" s="18" t="s">
        <v>0</v>
      </c>
      <c r="B79" s="19" t="s">
        <v>113</v>
      </c>
      <c r="C79" s="30" t="s">
        <v>75</v>
      </c>
      <c r="D79" s="44" t="s">
        <v>148</v>
      </c>
      <c r="E79" s="44" t="s">
        <v>149</v>
      </c>
      <c r="F79" s="44" t="s">
        <v>152</v>
      </c>
      <c r="G79" s="44" t="s">
        <v>150</v>
      </c>
      <c r="H79" s="44" t="s">
        <v>151</v>
      </c>
      <c r="I79" s="44" t="s">
        <v>153</v>
      </c>
      <c r="J79" s="44" t="s">
        <v>154</v>
      </c>
      <c r="K79" s="1"/>
      <c r="L79" s="1"/>
    </row>
    <row r="80" spans="1:12" ht="15.75">
      <c r="A80" s="21" t="s">
        <v>3</v>
      </c>
      <c r="B80" s="25" t="s">
        <v>114</v>
      </c>
      <c r="C80" s="20" t="s">
        <v>115</v>
      </c>
      <c r="D80" s="56">
        <v>70</v>
      </c>
      <c r="E80" s="40"/>
      <c r="F80" s="40">
        <f>D80*E80</f>
        <v>0</v>
      </c>
      <c r="G80" s="40" t="s">
        <v>55</v>
      </c>
      <c r="H80" s="40"/>
      <c r="I80" s="41">
        <f>G80*H80</f>
        <v>0</v>
      </c>
      <c r="J80" s="40">
        <f>F80+I80</f>
        <v>0</v>
      </c>
      <c r="K80" s="1"/>
      <c r="L80" s="1"/>
    </row>
    <row r="81" spans="1:12" ht="15.75">
      <c r="A81" s="21" t="s">
        <v>12</v>
      </c>
      <c r="B81" s="25" t="s">
        <v>116</v>
      </c>
      <c r="C81" s="20" t="s">
        <v>115</v>
      </c>
      <c r="D81" s="56">
        <v>100</v>
      </c>
      <c r="E81" s="40"/>
      <c r="F81" s="40">
        <f t="shared" ref="F81:F93" si="6">D81*E81</f>
        <v>0</v>
      </c>
      <c r="G81" s="40" t="s">
        <v>88</v>
      </c>
      <c r="H81" s="40"/>
      <c r="I81" s="41">
        <f t="shared" ref="I81:I93" si="7">G81*H81</f>
        <v>0</v>
      </c>
      <c r="J81" s="40">
        <f t="shared" ref="J81:J93" si="8">F81+I81</f>
        <v>0</v>
      </c>
      <c r="K81" s="1"/>
      <c r="L81" s="1"/>
    </row>
    <row r="82" spans="1:12" ht="15.75">
      <c r="A82" s="21" t="s">
        <v>15</v>
      </c>
      <c r="B82" s="25" t="s">
        <v>117</v>
      </c>
      <c r="C82" s="20" t="s">
        <v>115</v>
      </c>
      <c r="D82" s="56">
        <v>100</v>
      </c>
      <c r="E82" s="40"/>
      <c r="F82" s="40">
        <f t="shared" si="6"/>
        <v>0</v>
      </c>
      <c r="G82" s="40" t="s">
        <v>88</v>
      </c>
      <c r="H82" s="40"/>
      <c r="I82" s="41">
        <f t="shared" si="7"/>
        <v>0</v>
      </c>
      <c r="J82" s="40">
        <f t="shared" si="8"/>
        <v>0</v>
      </c>
      <c r="K82" s="1"/>
      <c r="L82" s="1"/>
    </row>
    <row r="83" spans="1:12" ht="15.75">
      <c r="A83" s="21" t="s">
        <v>18</v>
      </c>
      <c r="B83" s="25" t="s">
        <v>118</v>
      </c>
      <c r="C83" s="20" t="s">
        <v>115</v>
      </c>
      <c r="D83" s="56">
        <v>115</v>
      </c>
      <c r="E83" s="40"/>
      <c r="F83" s="40">
        <f t="shared" si="6"/>
        <v>0</v>
      </c>
      <c r="G83" s="40" t="s">
        <v>88</v>
      </c>
      <c r="H83" s="40"/>
      <c r="I83" s="41">
        <f t="shared" si="7"/>
        <v>0</v>
      </c>
      <c r="J83" s="40">
        <f t="shared" si="8"/>
        <v>0</v>
      </c>
      <c r="K83" s="1"/>
      <c r="L83" s="1"/>
    </row>
    <row r="84" spans="1:12" ht="15.75">
      <c r="A84" s="21" t="s">
        <v>20</v>
      </c>
      <c r="B84" s="25" t="s">
        <v>119</v>
      </c>
      <c r="C84" s="20" t="s">
        <v>115</v>
      </c>
      <c r="D84" s="56">
        <v>125</v>
      </c>
      <c r="E84" s="40"/>
      <c r="F84" s="40">
        <f t="shared" si="6"/>
        <v>0</v>
      </c>
      <c r="G84" s="40" t="s">
        <v>88</v>
      </c>
      <c r="H84" s="40"/>
      <c r="I84" s="41">
        <f t="shared" si="7"/>
        <v>0</v>
      </c>
      <c r="J84" s="40">
        <f t="shared" si="8"/>
        <v>0</v>
      </c>
      <c r="K84" s="1"/>
      <c r="L84" s="1"/>
    </row>
    <row r="85" spans="1:12" ht="15.75">
      <c r="A85" s="21" t="s">
        <v>22</v>
      </c>
      <c r="B85" s="25" t="s">
        <v>120</v>
      </c>
      <c r="C85" s="20" t="s">
        <v>115</v>
      </c>
      <c r="D85" s="56">
        <v>100</v>
      </c>
      <c r="E85" s="40"/>
      <c r="F85" s="40">
        <f t="shared" si="6"/>
        <v>0</v>
      </c>
      <c r="G85" s="40" t="s">
        <v>88</v>
      </c>
      <c r="H85" s="40"/>
      <c r="I85" s="41">
        <f t="shared" si="7"/>
        <v>0</v>
      </c>
      <c r="J85" s="40">
        <f t="shared" si="8"/>
        <v>0</v>
      </c>
      <c r="K85" s="1"/>
      <c r="L85" s="1"/>
    </row>
    <row r="86" spans="1:12" ht="15.75">
      <c r="A86" s="21" t="s">
        <v>25</v>
      </c>
      <c r="B86" s="25" t="s">
        <v>121</v>
      </c>
      <c r="C86" s="20" t="s">
        <v>115</v>
      </c>
      <c r="D86" s="56">
        <v>100</v>
      </c>
      <c r="E86" s="40"/>
      <c r="F86" s="40">
        <f t="shared" si="6"/>
        <v>0</v>
      </c>
      <c r="G86" s="40" t="s">
        <v>100</v>
      </c>
      <c r="H86" s="40"/>
      <c r="I86" s="41">
        <f t="shared" si="7"/>
        <v>0</v>
      </c>
      <c r="J86" s="40">
        <f t="shared" si="8"/>
        <v>0</v>
      </c>
      <c r="K86" s="1"/>
      <c r="L86" s="1"/>
    </row>
    <row r="87" spans="1:12" ht="15.75">
      <c r="A87" s="21" t="s">
        <v>28</v>
      </c>
      <c r="B87" s="25" t="s">
        <v>122</v>
      </c>
      <c r="C87" s="20" t="s">
        <v>115</v>
      </c>
      <c r="D87" s="56">
        <v>150</v>
      </c>
      <c r="E87" s="40"/>
      <c r="F87" s="40">
        <f t="shared" si="6"/>
        <v>0</v>
      </c>
      <c r="G87" s="40" t="s">
        <v>88</v>
      </c>
      <c r="H87" s="40"/>
      <c r="I87" s="41">
        <f t="shared" si="7"/>
        <v>0</v>
      </c>
      <c r="J87" s="40">
        <f t="shared" si="8"/>
        <v>0</v>
      </c>
      <c r="K87" s="1"/>
      <c r="L87" s="1"/>
    </row>
    <row r="88" spans="1:12" ht="15.75">
      <c r="A88" s="21" t="s">
        <v>30</v>
      </c>
      <c r="B88" s="25" t="s">
        <v>123</v>
      </c>
      <c r="C88" s="20" t="s">
        <v>115</v>
      </c>
      <c r="D88" s="56">
        <v>100</v>
      </c>
      <c r="E88" s="40"/>
      <c r="F88" s="40">
        <f t="shared" si="6"/>
        <v>0</v>
      </c>
      <c r="G88" s="40" t="s">
        <v>124</v>
      </c>
      <c r="H88" s="40"/>
      <c r="I88" s="41">
        <f t="shared" si="7"/>
        <v>0</v>
      </c>
      <c r="J88" s="40">
        <f t="shared" si="8"/>
        <v>0</v>
      </c>
      <c r="K88" s="1"/>
      <c r="L88" s="1"/>
    </row>
    <row r="89" spans="1:12" ht="15.75">
      <c r="A89" s="21" t="s">
        <v>31</v>
      </c>
      <c r="B89" s="25" t="s">
        <v>125</v>
      </c>
      <c r="C89" s="20" t="s">
        <v>115</v>
      </c>
      <c r="D89" s="56">
        <v>20</v>
      </c>
      <c r="E89" s="40"/>
      <c r="F89" s="40">
        <f t="shared" si="6"/>
        <v>0</v>
      </c>
      <c r="G89" s="40" t="s">
        <v>55</v>
      </c>
      <c r="H89" s="40"/>
      <c r="I89" s="41">
        <f t="shared" si="7"/>
        <v>0</v>
      </c>
      <c r="J89" s="40">
        <f t="shared" si="8"/>
        <v>0</v>
      </c>
      <c r="K89" s="1"/>
      <c r="L89" s="1"/>
    </row>
    <row r="90" spans="1:12" ht="15.75">
      <c r="A90" s="21" t="s">
        <v>33</v>
      </c>
      <c r="B90" s="25" t="s">
        <v>126</v>
      </c>
      <c r="C90" s="20" t="s">
        <v>115</v>
      </c>
      <c r="D90" s="45" t="s">
        <v>42</v>
      </c>
      <c r="E90" s="40"/>
      <c r="F90" s="40">
        <f t="shared" si="6"/>
        <v>0</v>
      </c>
      <c r="G90" s="40" t="s">
        <v>55</v>
      </c>
      <c r="H90" s="40"/>
      <c r="I90" s="41">
        <f t="shared" si="7"/>
        <v>0</v>
      </c>
      <c r="J90" s="40">
        <f t="shared" si="8"/>
        <v>0</v>
      </c>
      <c r="K90" s="1"/>
      <c r="L90" s="1"/>
    </row>
    <row r="91" spans="1:12" ht="15.75">
      <c r="A91" s="21" t="s">
        <v>35</v>
      </c>
      <c r="B91" s="22" t="s">
        <v>127</v>
      </c>
      <c r="C91" s="20" t="s">
        <v>115</v>
      </c>
      <c r="D91" s="45" t="s">
        <v>9</v>
      </c>
      <c r="E91" s="40"/>
      <c r="F91" s="40">
        <f t="shared" si="6"/>
        <v>0</v>
      </c>
      <c r="G91" s="40" t="s">
        <v>88</v>
      </c>
      <c r="H91" s="40"/>
      <c r="I91" s="41">
        <f t="shared" si="7"/>
        <v>0</v>
      </c>
      <c r="J91" s="40">
        <f t="shared" si="8"/>
        <v>0</v>
      </c>
      <c r="K91" s="1"/>
      <c r="L91" s="1"/>
    </row>
    <row r="92" spans="1:12" ht="15.75">
      <c r="A92" s="21" t="s">
        <v>37</v>
      </c>
      <c r="B92" s="22" t="s">
        <v>128</v>
      </c>
      <c r="C92" s="20" t="s">
        <v>115</v>
      </c>
      <c r="D92" s="45" t="s">
        <v>10</v>
      </c>
      <c r="E92" s="40"/>
      <c r="F92" s="40">
        <f t="shared" si="6"/>
        <v>0</v>
      </c>
      <c r="G92" s="40" t="s">
        <v>11</v>
      </c>
      <c r="H92" s="40"/>
      <c r="I92" s="41">
        <f t="shared" si="7"/>
        <v>0</v>
      </c>
      <c r="J92" s="40">
        <f t="shared" si="8"/>
        <v>0</v>
      </c>
      <c r="K92" s="1"/>
      <c r="L92" s="1"/>
    </row>
    <row r="93" spans="1:12" ht="15.75">
      <c r="A93" s="21" t="s">
        <v>38</v>
      </c>
      <c r="B93" s="25" t="s">
        <v>129</v>
      </c>
      <c r="C93" s="20" t="s">
        <v>77</v>
      </c>
      <c r="D93" s="45"/>
      <c r="E93" s="40"/>
      <c r="F93" s="40">
        <f t="shared" si="6"/>
        <v>0</v>
      </c>
      <c r="G93" s="55">
        <v>200</v>
      </c>
      <c r="H93" s="40"/>
      <c r="I93" s="41">
        <f t="shared" si="7"/>
        <v>0</v>
      </c>
      <c r="J93" s="40">
        <f t="shared" si="8"/>
        <v>0</v>
      </c>
    </row>
    <row r="94" spans="1:12" ht="15">
      <c r="B94" s="11"/>
      <c r="D94" s="47"/>
      <c r="E94" s="47"/>
      <c r="F94" s="46">
        <f>SUM(F80:F93)</f>
        <v>0</v>
      </c>
      <c r="G94" s="47"/>
      <c r="H94" s="47"/>
      <c r="I94" s="40">
        <f>SUM(I80:I93)</f>
        <v>0</v>
      </c>
      <c r="J94" s="48">
        <f>SUM(J80:J93)</f>
        <v>0</v>
      </c>
    </row>
    <row r="95" spans="1:12" ht="15" thickBot="1"/>
    <row r="96" spans="1:12" ht="16.5" thickBot="1">
      <c r="A96" s="64"/>
      <c r="B96" s="64"/>
      <c r="C96" s="49" t="s">
        <v>139</v>
      </c>
      <c r="D96" s="50" t="s">
        <v>140</v>
      </c>
      <c r="E96" s="51" t="s">
        <v>141</v>
      </c>
      <c r="G96" s="11"/>
    </row>
    <row r="97" spans="1:7" ht="15.75">
      <c r="A97" s="65" t="s">
        <v>143</v>
      </c>
      <c r="B97" s="66"/>
      <c r="C97" s="36">
        <f>F42</f>
        <v>0</v>
      </c>
      <c r="D97" s="36"/>
      <c r="E97" s="37">
        <f>C97+D97</f>
        <v>0</v>
      </c>
      <c r="G97" s="11"/>
    </row>
    <row r="98" spans="1:7" ht="15.75">
      <c r="A98" s="57" t="s">
        <v>144</v>
      </c>
      <c r="B98" s="58"/>
      <c r="C98" s="14">
        <f>I42</f>
        <v>0</v>
      </c>
      <c r="D98" s="14"/>
      <c r="E98" s="38">
        <f t="shared" ref="E98:E102" si="9">C98+D98</f>
        <v>0</v>
      </c>
      <c r="G98" s="39"/>
    </row>
    <row r="99" spans="1:7" ht="15.75">
      <c r="A99" s="57" t="s">
        <v>145</v>
      </c>
      <c r="B99" s="58"/>
      <c r="C99" s="14">
        <f>F77</f>
        <v>0</v>
      </c>
      <c r="D99" s="14"/>
      <c r="E99" s="38">
        <f t="shared" si="9"/>
        <v>0</v>
      </c>
      <c r="G99" s="11"/>
    </row>
    <row r="100" spans="1:7" ht="15.75">
      <c r="A100" s="57" t="s">
        <v>142</v>
      </c>
      <c r="B100" s="58"/>
      <c r="C100" s="14">
        <f>I77</f>
        <v>0</v>
      </c>
      <c r="D100" s="14"/>
      <c r="E100" s="38">
        <f t="shared" si="9"/>
        <v>0</v>
      </c>
      <c r="G100" s="11"/>
    </row>
    <row r="101" spans="1:7" ht="15.75">
      <c r="A101" s="57" t="s">
        <v>146</v>
      </c>
      <c r="B101" s="58"/>
      <c r="C101" s="14">
        <f>F94</f>
        <v>0</v>
      </c>
      <c r="D101" s="14"/>
      <c r="E101" s="38">
        <f>C101+D101</f>
        <v>0</v>
      </c>
      <c r="G101" s="11"/>
    </row>
    <row r="102" spans="1:7" ht="16.5" thickBot="1">
      <c r="A102" s="59" t="s">
        <v>147</v>
      </c>
      <c r="B102" s="60"/>
      <c r="C102" s="14">
        <f>I94</f>
        <v>0</v>
      </c>
      <c r="D102" s="14"/>
      <c r="E102" s="38">
        <f t="shared" si="9"/>
        <v>0</v>
      </c>
      <c r="G102" s="11"/>
    </row>
    <row r="103" spans="1:7" ht="16.5" thickBot="1">
      <c r="A103" s="61" t="s">
        <v>130</v>
      </c>
      <c r="B103" s="62"/>
      <c r="C103" s="52">
        <f>SUM(C97:C102)</f>
        <v>0</v>
      </c>
      <c r="D103" s="53">
        <f>SUM(D97:D102)</f>
        <v>0</v>
      </c>
      <c r="E103" s="54">
        <f>SUM(E97:E102)</f>
        <v>0</v>
      </c>
      <c r="G103" s="11"/>
    </row>
  </sheetData>
  <mergeCells count="9">
    <mergeCell ref="A100:B100"/>
    <mergeCell ref="A101:B101"/>
    <mergeCell ref="A102:B102"/>
    <mergeCell ref="A103:B103"/>
    <mergeCell ref="H1:I1"/>
    <mergeCell ref="A96:B96"/>
    <mergeCell ref="A97:B97"/>
    <mergeCell ref="A98:B98"/>
    <mergeCell ref="A99:B99"/>
  </mergeCells>
  <phoneticPr fontId="8" type="noConversion"/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MZZ-361-22023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Ania</cp:lastModifiedBy>
  <cp:lastPrinted>2023-02-02T06:43:09Z</cp:lastPrinted>
  <dcterms:created xsi:type="dcterms:W3CDTF">2023-01-17T08:14:18Z</dcterms:created>
  <dcterms:modified xsi:type="dcterms:W3CDTF">2023-02-02T06:43:19Z</dcterms:modified>
</cp:coreProperties>
</file>