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9" activeTab="1"/>
  </bookViews>
  <sheets>
    <sheet name="formularz oferty" sheetId="1" r:id="rId1"/>
    <sheet name="arkusz cenowy" sheetId="2" r:id="rId2"/>
  </sheets>
  <definedNames>
    <definedName name="_xlnm.Print_Area" localSheetId="1">'arkusz cenowy'!$A$1:$N$28</definedName>
    <definedName name="_xlnm.Print_Area" localSheetId="0">'formularz oferty'!$A$1:$E$55</definedName>
  </definedNames>
  <calcPr fullCalcOnLoad="1"/>
</workbook>
</file>

<file path=xl/sharedStrings.xml><?xml version="1.0" encoding="utf-8"?>
<sst xmlns="http://schemas.openxmlformats.org/spreadsheetml/2006/main" count="106" uniqueCount="90">
  <si>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</si>
  <si>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</si>
  <si>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</si>
  <si>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</si>
  <si>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</si>
  <si>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</si>
  <si>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</si>
  <si>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</si>
  <si>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</si>
  <si>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</si>
  <si>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</si>
  <si>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</si>
  <si>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</si>
  <si>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</si>
  <si>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Skład</t>
  </si>
  <si>
    <t>Dawka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</si>
  <si>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</si>
  <si>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</si>
  <si>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</si>
  <si>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</si>
  <si>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</si>
  <si>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</si>
  <si>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</si>
  <si>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</si>
  <si>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</si>
  <si>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</si>
  <si>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</si>
  <si>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</si>
  <si>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</si>
  <si>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</si>
  <si>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</si>
  <si>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</si>
  <si>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</si>
  <si>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</si>
  <si>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</si>
  <si>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</si>
  <si>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</si>
  <si>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</si>
  <si>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</si>
  <si>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</si>
  <si>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Kod EAN</t>
  </si>
  <si>
    <t>Ilość</t>
  </si>
  <si>
    <t>załącznik nr ….. do umowy</t>
  </si>
  <si>
    <t>Nazwa handlowa:
Dawka: 
Postać / Opakowanie: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</si>
  <si>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</si>
  <si>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</si>
  <si>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</si>
  <si>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</si>
  <si>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</si>
  <si>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</si>
  <si>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</si>
  <si>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</si>
  <si>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</si>
  <si>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</si>
  <si>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</si>
  <si>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</si>
  <si>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</si>
  <si>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</si>
  <si>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Jeżeli wykonawca nie poda tych informacji to Zamawiający przyjmie, że wykonawca nie zamierza powierzać żadnej części zamówienia podwykonawcy.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</si>
  <si>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</si>
  <si>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</si>
  <si>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</si>
  <si>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 xml:space="preserve">Podmiot Odpowiedzialny </t>
  </si>
  <si>
    <t>Cena brutto ***:</t>
  </si>
  <si>
    <t>*** jeżeli wybór oferty będzie prowadził do powstania u Zamawiającego obowiązku podatkowego, zgodnie z przepisami o podatku od towarów i usług, należy podać cenę netto.</t>
  </si>
  <si>
    <t>Wartość brutto*** pozycji</t>
  </si>
  <si>
    <t>DFP.271.4.2022.LS</t>
  </si>
  <si>
    <t>Oferujemy wykonanie całego przedmiotu zamówienia za cenę:</t>
  </si>
  <si>
    <t>Dostawa materiałów promieniotwórczych – radiofarmaceutyków do  Szpitala Uniwersyteckiego w Krakowie</t>
  </si>
  <si>
    <t>Oświadczamy, że zamówienie będziemy wykonywać do czasu wyczerpania kwoty wynagrodzenia umownego, nie dłużej jednak niż przez 5 miesięcy od dnia zawarcia umowy.</t>
  </si>
  <si>
    <t xml:space="preserve">Oświadczamy, że oferowane przez nas produkty lecznicze, stanowiące przedmiot zamówienia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</si>
  <si>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t>400 MBq</t>
  </si>
  <si>
    <t>roztwór do wstrzykiwań; fiolka</t>
  </si>
  <si>
    <t>dawek a 400 MBq</t>
  </si>
  <si>
    <t>Oferowana ilość dawek a 400 MBq</t>
  </si>
  <si>
    <t>Cena brutto*** jednej oferowanej dawki</t>
  </si>
  <si>
    <t>18F-FDG (Fludeoxyglucosum), każda dawka po 400 MBq ^</t>
  </si>
  <si>
    <t>^ Opis na fiolce winien być zgodny z informacją przesłaną do Zamawiajacego i ze stanem faktycznym.</t>
  </si>
  <si>
    <t xml:space="preserve">Jednorazowe zamówienie na dany dzień ma zapewniać ciągłości podań co 40 minut dawek o aktywności 400 MBq. Ilość zamawianych dawek planowana na dany dzień będzie mieściła się w zakresie 5 - 16.  </t>
  </si>
  <si>
    <t xml:space="preserve">Zamawiający musi mieć możliwość dokonania do 5 jednorazowych zamówień w ilości od 1 – 5 dawek. </t>
  </si>
  <si>
    <t>Objętość dawki (400 MBq) dla pacjenta nie może przekraczać 4 ml dla każdego podania radiofarmaceutyku w danym dniu. Oferowany produkt ma mieć możliwość przechowywania i rozdozowywania w temperaturze pokojowej.</t>
  </si>
  <si>
    <t>Pierwsza dostawa do Zamawiającego musi nastąpić najpóźniej 30 minut przed czasem pierwszego podania. Zamawiający dopuszcza możliwość dwóch dostaw radiofarmaceutyku w ciągu dnia, tak by dostawa zapewniała ciągłość podań. Zamawiający wymaga aby druga dostawa była najpóźniej 90 min. przed kolejnym podaniem wg planu określonego w punkcie 1. W tym przypadku konieczne jest poinformowanie Zamawiającego o tym fakcie z podaniem ilości dawek dla poszczególnych dostaw. Zwolnienie najpóźniej do 5 min. od dostarczenia radiofarmaceutyku.</t>
  </si>
  <si>
    <t>Wykonawca może dostarczyć produkt maksymalnie w dwóch fiolkach na dostawę, a aktywność promieniotwórcza w fiolce nie może przekraczać 40 GBq.</t>
  </si>
  <si>
    <t xml:space="preserve">Zamawiający zastrzega sobie możliwość korekty zamówienia lub jego anulowania do godziny 13:00 w dniu roboczym poprzedzającym dostawę poprzez powiadomienie za pośrednictwem faksu lub poczty elektronicznej. </t>
  </si>
  <si>
    <t>Towar musi być dostarczany zgodnie z obowiązującymi w tym zakresie przepisami zapewniającymi bezpieczeństwo przewozu materiałów promieniotwórczych, podawania personelowi i pacjentowi.</t>
  </si>
  <si>
    <t>Wykonawca zobowiązany będzie, zgodnie z obowiązującymi przepisami ADR, do wystawiania Drogowego dokumentu przewozowego i Instrukcji pisemnej dla kierowcy. Za treść tychże dokumentów odpowiedzialność ponosi Wykonawca.</t>
  </si>
  <si>
    <t>Koszt odbioru i weryfikacja oznaczeń zwrotnych pojemników osłonnych fiolki radiofarmaceutyku jest po stronie Wykonawcy.</t>
  </si>
  <si>
    <t>Obligatoryjne warunki i wymagania dotyczące przedmiotu zamówienia:</t>
  </si>
  <si>
    <t xml:space="preserve">Wykonawca zapewnia i pokrywa koszty związane z transportem z miejsca produkcji do Szpitala Uniwersyteckiego w Krakowie, Zakład Medycyny Nuklearnej, (adres: ul. Jakubowskiego 2, 30 – 688 Kraków). </t>
  </si>
  <si>
    <t xml:space="preserve">Zamawiający musi posiadać możliwość realizacji dostaw w dni robocze, w godzinach od 7:00 – 14:00 (czas dostarczenia radiofarmaceutyku), na każde zamówienie przekazywane przez Zamawiającego za pośrednictwem faksu lub poczty elektronicznej. 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</si>
</sst>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86" fontId="33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0" fillId="0" borderId="0" applyBorder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7" fillId="0" borderId="10" xfId="0" applyFont="1" applyFill="1" applyBorder="1" applyAlignment="1">
      <alignment horizontal="left" vertical="top" wrapText="1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9" fontId="47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170" fontId="47" fillId="0" borderId="0" xfId="0" applyNumberFormat="1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Border="1" applyAlignment="1" applyProtection="1">
      <alignment horizontal="righ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right" vertical="top" wrapText="1"/>
      <protection locked="0"/>
    </xf>
    <xf numFmtId="3" fontId="47" fillId="0" borderId="0" xfId="0" applyNumberFormat="1" applyFont="1" applyFill="1" applyAlignment="1" applyProtection="1">
      <alignment horizontal="right" vertical="top" wrapText="1"/>
      <protection locked="0"/>
    </xf>
    <xf numFmtId="3" fontId="48" fillId="0" borderId="11" xfId="55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3" fontId="47" fillId="0" borderId="10" xfId="55" applyNumberFormat="1" applyFont="1" applyFill="1" applyBorder="1" applyAlignment="1">
      <alignment horizontal="right" vertical="top" wrapText="1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/>
      <protection locked="0"/>
    </xf>
    <xf numFmtId="3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7" fillId="0" borderId="0" xfId="105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justify" vertical="top" wrapText="1"/>
      <protection/>
    </xf>
    <xf numFmtId="0" fontId="47" fillId="0" borderId="0" xfId="0" applyFont="1" applyFill="1" applyBorder="1" applyAlignment="1" applyProtection="1">
      <alignment horizontal="left" vertical="top"/>
      <protection locked="0"/>
    </xf>
    <xf numFmtId="49" fontId="47" fillId="0" borderId="0" xfId="0" applyNumberFormat="1" applyFont="1" applyFill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2" xfId="0" applyNumberFormat="1" applyFont="1" applyFill="1" applyBorder="1" applyAlignment="1" applyProtection="1">
      <alignment horizontal="left" vertical="top" wrapText="1"/>
      <protection locked="0"/>
    </xf>
    <xf numFmtId="44" fontId="47" fillId="0" borderId="11" xfId="105" applyNumberFormat="1" applyFont="1" applyFill="1" applyBorder="1" applyAlignment="1" applyProtection="1">
      <alignment horizontal="left" vertical="top" wrapText="1"/>
      <protection locked="0"/>
    </xf>
    <xf numFmtId="44" fontId="47" fillId="0" borderId="12" xfId="105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justify" vertical="top" wrapText="1"/>
      <protection locked="0"/>
    </xf>
    <xf numFmtId="49" fontId="47" fillId="0" borderId="13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left" vertical="top" wrapText="1"/>
    </xf>
    <xf numFmtId="0" fontId="47" fillId="33" borderId="11" xfId="0" applyFont="1" applyFill="1" applyBorder="1" applyAlignment="1" applyProtection="1">
      <alignment horizontal="right" vertical="top" wrapText="1"/>
      <protection/>
    </xf>
    <xf numFmtId="0" fontId="47" fillId="33" borderId="12" xfId="0" applyFont="1" applyFill="1" applyBorder="1" applyAlignment="1" applyProtection="1">
      <alignment horizontal="right" vertical="top" wrapText="1"/>
      <protection/>
    </xf>
    <xf numFmtId="0" fontId="49" fillId="0" borderId="14" xfId="0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47" fillId="0" borderId="15" xfId="0" applyFont="1" applyFill="1" applyBorder="1" applyAlignment="1" applyProtection="1">
      <alignment horizontal="justify" vertical="top" wrapText="1"/>
      <protection/>
    </xf>
    <xf numFmtId="0" fontId="47" fillId="0" borderId="15" xfId="0" applyFont="1" applyFill="1" applyBorder="1" applyAlignment="1" applyProtection="1">
      <alignment horizontal="justify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/>
    </xf>
    <xf numFmtId="0" fontId="49" fillId="0" borderId="14" xfId="0" applyFont="1" applyFill="1" applyBorder="1" applyAlignment="1" applyProtection="1">
      <alignment horizontal="justify" vertical="top" wrapText="1"/>
      <protection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33" borderId="11" xfId="0" applyFont="1" applyFill="1" applyBorder="1" applyAlignment="1" applyProtection="1">
      <alignment horizontal="justify" vertical="top" wrapText="1"/>
      <protection/>
    </xf>
    <xf numFmtId="0" fontId="47" fillId="33" borderId="12" xfId="0" applyFont="1" applyFill="1" applyBorder="1" applyAlignment="1" applyProtection="1">
      <alignment horizontal="justify" vertical="top" wrapText="1"/>
      <protection/>
    </xf>
    <xf numFmtId="0" fontId="48" fillId="0" borderId="11" xfId="0" applyFont="1" applyFill="1" applyBorder="1" applyAlignment="1" applyProtection="1">
      <alignment horizontal="center" vertical="top" wrapText="1"/>
      <protection locked="0"/>
    </xf>
    <xf numFmtId="0" fontId="48" fillId="0" borderId="12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47" fillId="0" borderId="11" xfId="0" applyNumberFormat="1" applyFont="1" applyFill="1" applyBorder="1" applyAlignment="1" applyProtection="1">
      <alignment horizontal="left" vertical="top" wrapText="1"/>
      <protection locked="0"/>
    </xf>
    <xf numFmtId="44" fontId="47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>
      <alignment vertical="top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6"/>
  <sheetViews>
    <sheetView showGridLines="0" view="pageBreakPreview" zoomScale="120" zoomScaleNormal="80" zoomScaleSheetLayoutView="120" zoomScalePageLayoutView="115" workbookViewId="0" topLeftCell="A1">
      <selection activeCell="C21" sqref="C21:D21"/>
    </sheetView>
  </sheetViews>
  <sheetFormatPr defaultColWidth="9.00390625" defaultRowHeight="12.75"/>
  <cols>
    <col min="1" max="1" width="2.375" style="9" customWidth="1"/>
    <col min="2" max="2" width="6.125" style="9" customWidth="1"/>
    <col min="3" max="4" width="30.00390625" style="9" customWidth="1"/>
    <col min="5" max="5" width="51.375" style="8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12" t="s">
        <v>38</v>
      </c>
    </row>
    <row r="2" spans="3:5" ht="15">
      <c r="C2" s="23"/>
      <c r="D2" s="23" t="s">
        <v>36</v>
      </c>
      <c r="E2" s="23"/>
    </row>
    <row r="4" spans="3:4" ht="15">
      <c r="C4" s="9" t="s">
        <v>28</v>
      </c>
      <c r="D4" s="9" t="s">
        <v>66</v>
      </c>
    </row>
    <row r="6" spans="3:5" ht="51.75" customHeight="1">
      <c r="C6" s="9" t="s">
        <v>27</v>
      </c>
      <c r="D6" s="73" t="s">
        <v>68</v>
      </c>
      <c r="E6" s="73"/>
    </row>
    <row r="8" spans="3:5" ht="15">
      <c r="C8" s="18" t="s">
        <v>23</v>
      </c>
      <c r="D8" s="78"/>
      <c r="E8" s="79"/>
    </row>
    <row r="9" spans="3:5" ht="15">
      <c r="C9" s="18" t="s">
        <v>29</v>
      </c>
      <c r="D9" s="85"/>
      <c r="E9" s="86"/>
    </row>
    <row r="10" spans="3:5" ht="15">
      <c r="C10" s="18" t="s">
        <v>22</v>
      </c>
      <c r="D10" s="76"/>
      <c r="E10" s="77"/>
    </row>
    <row r="11" spans="3:5" ht="15">
      <c r="C11" s="18" t="s">
        <v>30</v>
      </c>
      <c r="D11" s="76"/>
      <c r="E11" s="77"/>
    </row>
    <row r="12" spans="3:5" ht="15">
      <c r="C12" s="18" t="s">
        <v>31</v>
      </c>
      <c r="D12" s="76"/>
      <c r="E12" s="77"/>
    </row>
    <row r="13" spans="3:5" ht="15">
      <c r="C13" s="18" t="s">
        <v>32</v>
      </c>
      <c r="D13" s="76"/>
      <c r="E13" s="77"/>
    </row>
    <row r="14" spans="3:5" ht="15">
      <c r="C14" s="18" t="s">
        <v>33</v>
      </c>
      <c r="D14" s="76"/>
      <c r="E14" s="77"/>
    </row>
    <row r="15" spans="3:5" ht="15">
      <c r="C15" s="18" t="s">
        <v>34</v>
      </c>
      <c r="D15" s="76"/>
      <c r="E15" s="77"/>
    </row>
    <row r="16" spans="3:5" ht="15">
      <c r="C16" s="18" t="s">
        <v>35</v>
      </c>
      <c r="D16" s="76"/>
      <c r="E16" s="77"/>
    </row>
    <row r="17" spans="4:5" ht="15">
      <c r="D17" s="7"/>
      <c r="E17" s="24"/>
    </row>
    <row r="18" spans="2:5" ht="15" customHeight="1">
      <c r="B18" s="9" t="s">
        <v>2</v>
      </c>
      <c r="C18" s="67" t="s">
        <v>67</v>
      </c>
      <c r="D18" s="68"/>
      <c r="E18" s="69"/>
    </row>
    <row r="19" spans="4:5" ht="15">
      <c r="D19" s="2"/>
      <c r="E19" s="4"/>
    </row>
    <row r="20" spans="3:5" ht="21" customHeight="1">
      <c r="C20" s="61" t="s">
        <v>63</v>
      </c>
      <c r="D20" s="62"/>
      <c r="E20" s="7"/>
    </row>
    <row r="21" spans="3:5" ht="15">
      <c r="C21" s="63">
        <f>'arkusz cenowy'!H$6</f>
        <v>0</v>
      </c>
      <c r="D21" s="64"/>
      <c r="E21" s="25"/>
    </row>
    <row r="22" spans="4:5" s="35" customFormat="1" ht="3.75" customHeight="1">
      <c r="D22" s="26"/>
      <c r="E22" s="25"/>
    </row>
    <row r="23" spans="3:5" s="47" customFormat="1" ht="48.75" customHeight="1">
      <c r="C23" s="87" t="s">
        <v>64</v>
      </c>
      <c r="D23" s="87"/>
      <c r="E23" s="87"/>
    </row>
    <row r="24" spans="2:5" s="35" customFormat="1" ht="34.5" customHeight="1">
      <c r="B24" s="35" t="s">
        <v>3</v>
      </c>
      <c r="C24" s="74" t="s">
        <v>44</v>
      </c>
      <c r="D24" s="74"/>
      <c r="E24" s="74"/>
    </row>
    <row r="25" spans="3:5" s="35" customFormat="1" ht="56.25" customHeight="1">
      <c r="C25" s="83" t="s">
        <v>45</v>
      </c>
      <c r="D25" s="84"/>
      <c r="E25" s="27" t="s">
        <v>57</v>
      </c>
    </row>
    <row r="26" spans="3:5" s="35" customFormat="1" ht="57" customHeight="1">
      <c r="C26" s="81" t="s">
        <v>46</v>
      </c>
      <c r="D26" s="81"/>
      <c r="E26" s="81"/>
    </row>
    <row r="27" spans="2:5" s="35" customFormat="1" ht="31.5" customHeight="1">
      <c r="B27" s="35" t="s">
        <v>4</v>
      </c>
      <c r="C27" s="75" t="s">
        <v>47</v>
      </c>
      <c r="D27" s="75"/>
      <c r="E27" s="75"/>
    </row>
    <row r="28" spans="3:5" s="35" customFormat="1" ht="33" customHeight="1">
      <c r="C28" s="83" t="s">
        <v>48</v>
      </c>
      <c r="D28" s="84"/>
      <c r="E28" s="27" t="s">
        <v>49</v>
      </c>
    </row>
    <row r="29" spans="3:5" s="35" customFormat="1" ht="42.75" customHeight="1">
      <c r="C29" s="72" t="s">
        <v>58</v>
      </c>
      <c r="D29" s="72"/>
      <c r="E29" s="72"/>
    </row>
    <row r="30" spans="2:5" s="35" customFormat="1" ht="18.75" customHeight="1">
      <c r="B30" s="35" t="s">
        <v>5</v>
      </c>
      <c r="C30" s="75" t="s">
        <v>50</v>
      </c>
      <c r="D30" s="75"/>
      <c r="E30" s="75"/>
    </row>
    <row r="31" spans="3:5" s="35" customFormat="1" ht="94.5" customHeight="1">
      <c r="C31" s="70" t="s">
        <v>51</v>
      </c>
      <c r="D31" s="71"/>
      <c r="E31" s="27" t="s">
        <v>52</v>
      </c>
    </row>
    <row r="32" spans="3:5" s="35" customFormat="1" ht="25.5" customHeight="1">
      <c r="C32" s="72" t="s">
        <v>59</v>
      </c>
      <c r="D32" s="72"/>
      <c r="E32" s="72"/>
    </row>
    <row r="33" spans="2:5" s="35" customFormat="1" ht="32.25" customHeight="1">
      <c r="B33" s="35" t="s">
        <v>21</v>
      </c>
      <c r="C33" s="80" t="s">
        <v>53</v>
      </c>
      <c r="D33" s="80"/>
      <c r="E33" s="80"/>
    </row>
    <row r="34" spans="2:5" s="35" customFormat="1" ht="27.75" customHeight="1">
      <c r="B34" s="35" t="s">
        <v>26</v>
      </c>
      <c r="C34" s="65" t="s">
        <v>54</v>
      </c>
      <c r="D34" s="65"/>
      <c r="E34" s="65"/>
    </row>
    <row r="35" spans="2:5" s="35" customFormat="1" ht="36" customHeight="1">
      <c r="B35" s="35" t="s">
        <v>6</v>
      </c>
      <c r="C35" s="82" t="s">
        <v>69</v>
      </c>
      <c r="D35" s="82"/>
      <c r="E35" s="82"/>
    </row>
    <row r="36" spans="2:5" s="35" customFormat="1" ht="75" customHeight="1">
      <c r="B36" s="35" t="s">
        <v>7</v>
      </c>
      <c r="C36" s="73" t="s">
        <v>70</v>
      </c>
      <c r="D36" s="73"/>
      <c r="E36" s="73"/>
    </row>
    <row r="37" spans="2:5" s="35" customFormat="1" ht="40.5" customHeight="1">
      <c r="B37" s="50" t="s">
        <v>17</v>
      </c>
      <c r="C37" s="73" t="s">
        <v>60</v>
      </c>
      <c r="D37" s="73"/>
      <c r="E37" s="73"/>
    </row>
    <row r="38" spans="2:5" s="28" customFormat="1" ht="29.25" customHeight="1">
      <c r="B38" s="50" t="s">
        <v>25</v>
      </c>
      <c r="C38" s="73" t="s">
        <v>55</v>
      </c>
      <c r="D38" s="73"/>
      <c r="E38" s="73"/>
    </row>
    <row r="39" spans="2:5" s="28" customFormat="1" ht="37.5" customHeight="1">
      <c r="B39" s="50" t="s">
        <v>1</v>
      </c>
      <c r="C39" s="73" t="s">
        <v>61</v>
      </c>
      <c r="D39" s="73"/>
      <c r="E39" s="73"/>
    </row>
    <row r="40" spans="2:5" s="35" customFormat="1" ht="18" customHeight="1">
      <c r="B40" s="50" t="s">
        <v>0</v>
      </c>
      <c r="C40" s="34" t="s">
        <v>8</v>
      </c>
      <c r="D40" s="34"/>
      <c r="E40" s="33"/>
    </row>
    <row r="41" spans="3:5" s="35" customFormat="1" ht="18" customHeight="1">
      <c r="C41" s="36"/>
      <c r="D41" s="36"/>
      <c r="E41" s="12"/>
    </row>
    <row r="42" spans="3:5" s="35" customFormat="1" ht="18" customHeight="1">
      <c r="C42" s="57" t="s">
        <v>18</v>
      </c>
      <c r="D42" s="66"/>
      <c r="E42" s="58"/>
    </row>
    <row r="43" spans="3:5" s="35" customFormat="1" ht="18" customHeight="1">
      <c r="C43" s="57" t="s">
        <v>9</v>
      </c>
      <c r="D43" s="58"/>
      <c r="E43" s="38" t="s">
        <v>10</v>
      </c>
    </row>
    <row r="44" spans="3:5" s="35" customFormat="1" ht="18" customHeight="1">
      <c r="C44" s="59"/>
      <c r="D44" s="60"/>
      <c r="E44" s="38"/>
    </row>
    <row r="45" spans="3:5" s="35" customFormat="1" ht="18" customHeight="1">
      <c r="C45" s="59"/>
      <c r="D45" s="60"/>
      <c r="E45" s="38"/>
    </row>
    <row r="46" spans="3:5" s="35" customFormat="1" ht="18" customHeight="1">
      <c r="C46" s="29" t="s">
        <v>11</v>
      </c>
      <c r="D46" s="29"/>
      <c r="E46" s="12"/>
    </row>
    <row r="47" spans="3:5" s="35" customFormat="1" ht="18" customHeight="1">
      <c r="C47" s="57" t="s">
        <v>19</v>
      </c>
      <c r="D47" s="66"/>
      <c r="E47" s="58"/>
    </row>
    <row r="48" spans="3:5" s="35" customFormat="1" ht="18" customHeight="1">
      <c r="C48" s="39" t="s">
        <v>9</v>
      </c>
      <c r="D48" s="37" t="s">
        <v>10</v>
      </c>
      <c r="E48" s="30" t="s">
        <v>12</v>
      </c>
    </row>
    <row r="49" spans="3:5" s="35" customFormat="1" ht="18" customHeight="1">
      <c r="C49" s="31"/>
      <c r="D49" s="37"/>
      <c r="E49" s="32"/>
    </row>
    <row r="50" spans="3:5" s="35" customFormat="1" ht="18" customHeight="1">
      <c r="C50" s="31"/>
      <c r="D50" s="37"/>
      <c r="E50" s="32"/>
    </row>
    <row r="51" spans="3:5" s="35" customFormat="1" ht="18" customHeight="1">
      <c r="C51" s="29"/>
      <c r="D51" s="29"/>
      <c r="E51" s="12"/>
    </row>
    <row r="52" spans="3:5" s="35" customFormat="1" ht="18" customHeight="1">
      <c r="C52" s="57" t="s">
        <v>20</v>
      </c>
      <c r="D52" s="66"/>
      <c r="E52" s="58"/>
    </row>
    <row r="53" spans="3:5" s="35" customFormat="1" ht="18" customHeight="1">
      <c r="C53" s="57" t="s">
        <v>13</v>
      </c>
      <c r="D53" s="58"/>
      <c r="E53" s="38" t="s">
        <v>56</v>
      </c>
    </row>
    <row r="54" spans="2:5" s="35" customFormat="1" ht="18" customHeight="1">
      <c r="B54" s="9"/>
      <c r="C54" s="55"/>
      <c r="D54" s="56"/>
      <c r="E54" s="38"/>
    </row>
    <row r="55" spans="2:5" s="35" customFormat="1" ht="34.5" customHeight="1">
      <c r="B55" s="9"/>
      <c r="E55" s="8"/>
    </row>
    <row r="56" spans="2:5" s="35" customFormat="1" ht="21" customHeight="1">
      <c r="B56" s="9"/>
      <c r="C56" s="54"/>
      <c r="D56" s="54"/>
      <c r="E56" s="54"/>
    </row>
  </sheetData>
  <sheetProtection/>
  <mergeCells count="39">
    <mergeCell ref="C28:D28"/>
    <mergeCell ref="D9:E9"/>
    <mergeCell ref="C25:D25"/>
    <mergeCell ref="D12:E12"/>
    <mergeCell ref="C29:E29"/>
    <mergeCell ref="C27:E27"/>
    <mergeCell ref="D10:E10"/>
    <mergeCell ref="D16:E16"/>
    <mergeCell ref="C23:E23"/>
    <mergeCell ref="D6:E6"/>
    <mergeCell ref="D13:E13"/>
    <mergeCell ref="D11:E11"/>
    <mergeCell ref="D14:E14"/>
    <mergeCell ref="D8:E8"/>
    <mergeCell ref="C37:E37"/>
    <mergeCell ref="D15:E15"/>
    <mergeCell ref="C33:E33"/>
    <mergeCell ref="C26:E26"/>
    <mergeCell ref="C35:E35"/>
    <mergeCell ref="C52:E52"/>
    <mergeCell ref="C43:D43"/>
    <mergeCell ref="C18:E18"/>
    <mergeCell ref="C31:D31"/>
    <mergeCell ref="C32:E32"/>
    <mergeCell ref="C36:E36"/>
    <mergeCell ref="C39:E39"/>
    <mergeCell ref="C24:E24"/>
    <mergeCell ref="C30:E30"/>
    <mergeCell ref="C38:E38"/>
    <mergeCell ref="C56:E56"/>
    <mergeCell ref="C54:D54"/>
    <mergeCell ref="C53:D53"/>
    <mergeCell ref="C45:D45"/>
    <mergeCell ref="C44:D44"/>
    <mergeCell ref="C20:D20"/>
    <mergeCell ref="C21:D21"/>
    <mergeCell ref="C34:E34"/>
    <mergeCell ref="C47:E47"/>
    <mergeCell ref="C42:E4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8"/>
  <sheetViews>
    <sheetView showGridLines="0" tabSelected="1" view="pageBreakPreview" zoomScaleNormal="77" zoomScaleSheetLayoutView="100" zoomScalePageLayoutView="85" workbookViewId="0" topLeftCell="A1">
      <selection activeCell="D30" sqref="D30"/>
    </sheetView>
  </sheetViews>
  <sheetFormatPr defaultColWidth="9.00390625" defaultRowHeight="12.75"/>
  <cols>
    <col min="1" max="1" width="5.375" style="43" customWidth="1"/>
    <col min="2" max="2" width="29.125" style="43" customWidth="1"/>
    <col min="3" max="3" width="20.875" style="43" customWidth="1"/>
    <col min="4" max="4" width="22.625" style="43" customWidth="1"/>
    <col min="5" max="5" width="9.875" style="4" customWidth="1"/>
    <col min="6" max="6" width="18.75390625" style="43" customWidth="1"/>
    <col min="7" max="7" width="29.75390625" style="43" customWidth="1"/>
    <col min="8" max="8" width="25.125" style="43" customWidth="1"/>
    <col min="9" max="9" width="27.875" style="43" customWidth="1"/>
    <col min="10" max="10" width="20.875" style="43" customWidth="1"/>
    <col min="11" max="11" width="16.125" style="43" hidden="1" customWidth="1"/>
    <col min="12" max="12" width="16.375" style="43" customWidth="1"/>
    <col min="13" max="13" width="17.875" style="43" customWidth="1"/>
    <col min="14" max="14" width="21.625" style="43" customWidth="1"/>
    <col min="15" max="15" width="8.00390625" style="43" customWidth="1"/>
    <col min="16" max="16" width="15.875" style="43" customWidth="1"/>
    <col min="17" max="17" width="15.875" style="6" customWidth="1"/>
    <col min="18" max="18" width="15.875" style="43" customWidth="1"/>
    <col min="19" max="20" width="14.25390625" style="43" customWidth="1"/>
    <col min="21" max="21" width="15.25390625" style="43" customWidth="1"/>
    <col min="22" max="16384" width="9.125" style="43" customWidth="1"/>
  </cols>
  <sheetData>
    <row r="1" spans="2:20" ht="15">
      <c r="B1" s="3" t="str">
        <f>'formularz oferty'!D4</f>
        <v>DFP.271.4.2022.LS</v>
      </c>
      <c r="N1" s="5" t="s">
        <v>39</v>
      </c>
      <c r="S1" s="3"/>
      <c r="T1" s="3"/>
    </row>
    <row r="2" spans="7:9" ht="15">
      <c r="G2" s="68"/>
      <c r="H2" s="68"/>
      <c r="I2" s="68"/>
    </row>
    <row r="3" ht="15">
      <c r="N3" s="5" t="s">
        <v>42</v>
      </c>
    </row>
    <row r="4" spans="2:17" ht="15">
      <c r="B4" s="40"/>
      <c r="C4" s="51"/>
      <c r="D4" s="7"/>
      <c r="E4" s="8"/>
      <c r="F4" s="42"/>
      <c r="G4" s="10" t="s">
        <v>16</v>
      </c>
      <c r="H4" s="42"/>
      <c r="I4" s="7"/>
      <c r="J4" s="42"/>
      <c r="K4" s="42"/>
      <c r="L4" s="42"/>
      <c r="M4" s="42"/>
      <c r="N4" s="42"/>
      <c r="Q4" s="43"/>
    </row>
    <row r="5" spans="2:17" ht="15">
      <c r="B5" s="40"/>
      <c r="C5" s="7"/>
      <c r="D5" s="7"/>
      <c r="E5" s="8"/>
      <c r="F5" s="42"/>
      <c r="G5" s="10"/>
      <c r="H5" s="42"/>
      <c r="I5" s="7"/>
      <c r="J5" s="42"/>
      <c r="K5" s="42"/>
      <c r="L5" s="42"/>
      <c r="M5" s="42"/>
      <c r="N5" s="42"/>
      <c r="Q5" s="43"/>
    </row>
    <row r="6" spans="1:17" ht="15">
      <c r="A6" s="40"/>
      <c r="B6" s="40"/>
      <c r="C6" s="11"/>
      <c r="D6" s="11"/>
      <c r="E6" s="12"/>
      <c r="F6" s="42"/>
      <c r="G6" s="44" t="s">
        <v>63</v>
      </c>
      <c r="H6" s="90">
        <f>SUM(N11:N11)</f>
        <v>0</v>
      </c>
      <c r="I6" s="91"/>
      <c r="Q6" s="43"/>
    </row>
    <row r="7" spans="1:17" ht="15">
      <c r="A7" s="40"/>
      <c r="C7" s="42"/>
      <c r="D7" s="42"/>
      <c r="E7" s="12"/>
      <c r="F7" s="42"/>
      <c r="G7" s="42"/>
      <c r="H7" s="42"/>
      <c r="I7" s="42"/>
      <c r="J7" s="42"/>
      <c r="K7" s="42"/>
      <c r="L7" s="42"/>
      <c r="Q7" s="43"/>
    </row>
    <row r="8" spans="1:17" ht="15">
      <c r="A8" s="4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43"/>
    </row>
    <row r="9" spans="2:17" ht="15">
      <c r="B9" s="40"/>
      <c r="E9" s="16"/>
      <c r="Q9" s="43"/>
    </row>
    <row r="10" spans="1:14" s="40" customFormat="1" ht="74.25" customHeight="1">
      <c r="A10" s="45" t="s">
        <v>24</v>
      </c>
      <c r="B10" s="45" t="s">
        <v>14</v>
      </c>
      <c r="C10" s="45" t="s">
        <v>15</v>
      </c>
      <c r="D10" s="45" t="s">
        <v>37</v>
      </c>
      <c r="E10" s="17" t="s">
        <v>41</v>
      </c>
      <c r="F10" s="41"/>
      <c r="G10" s="45" t="str">
        <f>"Nazwa handlowa /
"&amp;C10&amp;" / 
"&amp;D10</f>
        <v>Nazwa handlowa /
Dawka / 
Postać /Opakowanie</v>
      </c>
      <c r="H10" s="45" t="s">
        <v>62</v>
      </c>
      <c r="I10" s="45" t="str">
        <f>B10</f>
        <v>Skład</v>
      </c>
      <c r="J10" s="45" t="s">
        <v>40</v>
      </c>
      <c r="K10" s="45"/>
      <c r="L10" s="45" t="s">
        <v>74</v>
      </c>
      <c r="M10" s="45" t="s">
        <v>75</v>
      </c>
      <c r="N10" s="45" t="s">
        <v>65</v>
      </c>
    </row>
    <row r="11" spans="1:14" ht="67.5" customHeight="1">
      <c r="A11" s="46" t="s">
        <v>2</v>
      </c>
      <c r="B11" s="1" t="s">
        <v>76</v>
      </c>
      <c r="C11" s="1" t="s">
        <v>71</v>
      </c>
      <c r="D11" s="1" t="s">
        <v>72</v>
      </c>
      <c r="E11" s="19">
        <v>420</v>
      </c>
      <c r="F11" s="49" t="s">
        <v>73</v>
      </c>
      <c r="G11" s="20" t="s">
        <v>43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3" spans="2:13" s="52" customFormat="1" ht="22.5" customHeight="1">
      <c r="B13" s="92" t="s">
        <v>77</v>
      </c>
      <c r="C13" s="92"/>
      <c r="D13" s="92"/>
      <c r="E13" s="92"/>
      <c r="F13" s="92"/>
      <c r="G13" s="92"/>
      <c r="H13" s="53"/>
      <c r="I13" s="53"/>
      <c r="J13" s="53"/>
      <c r="K13" s="53"/>
      <c r="L13" s="53"/>
      <c r="M13" s="53"/>
    </row>
    <row r="14" spans="2:17" s="51" customFormat="1" ht="46.5" customHeight="1">
      <c r="B14" s="68" t="s">
        <v>64</v>
      </c>
      <c r="C14" s="68"/>
      <c r="D14" s="68"/>
      <c r="E14" s="68"/>
      <c r="F14" s="68"/>
      <c r="Q14" s="6"/>
    </row>
    <row r="15" spans="8:13" s="52" customFormat="1" ht="15">
      <c r="H15" s="53"/>
      <c r="I15" s="53"/>
      <c r="J15" s="53"/>
      <c r="K15" s="53"/>
      <c r="L15" s="53"/>
      <c r="M15" s="53"/>
    </row>
    <row r="16" spans="2:13" s="48" customFormat="1" ht="26.25" customHeight="1">
      <c r="B16" s="89" t="s">
        <v>87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s="48" customFormat="1" ht="24.75" customHeight="1">
      <c r="A17" s="48" t="s">
        <v>2</v>
      </c>
      <c r="B17" s="88" t="s">
        <v>78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1:13" s="48" customFormat="1" ht="24" customHeight="1">
      <c r="A18" s="48" t="s">
        <v>3</v>
      </c>
      <c r="B18" s="88" t="s">
        <v>79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s="48" customFormat="1" ht="27.75" customHeight="1">
      <c r="A19" s="48" t="s">
        <v>4</v>
      </c>
      <c r="B19" s="88" t="s">
        <v>80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s="48" customFormat="1" ht="30.75" customHeight="1">
      <c r="A20" s="48" t="s">
        <v>5</v>
      </c>
      <c r="B20" s="88" t="s">
        <v>89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s="48" customFormat="1" ht="42.75" customHeight="1">
      <c r="A21" s="48" t="s">
        <v>21</v>
      </c>
      <c r="B21" s="88" t="s">
        <v>81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s="48" customFormat="1" ht="28.5" customHeight="1">
      <c r="A22" s="48" t="s">
        <v>26</v>
      </c>
      <c r="B22" s="88" t="s">
        <v>82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s="48" customFormat="1" ht="26.25" customHeight="1">
      <c r="A23" s="48" t="s">
        <v>6</v>
      </c>
      <c r="B23" s="88" t="s">
        <v>83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s="48" customFormat="1" ht="30" customHeight="1">
      <c r="A24" s="48" t="s">
        <v>7</v>
      </c>
      <c r="B24" s="88" t="s">
        <v>84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s="48" customFormat="1" ht="27" customHeight="1">
      <c r="A25" s="48" t="s">
        <v>17</v>
      </c>
      <c r="B25" s="88" t="s">
        <v>85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s="48" customFormat="1" ht="31.5" customHeight="1">
      <c r="A26" s="48" t="s">
        <v>25</v>
      </c>
      <c r="B26" s="88" t="s">
        <v>86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4" s="52" customFormat="1" ht="28.5" customHeight="1">
      <c r="A27" s="52" t="s">
        <v>1</v>
      </c>
      <c r="B27" s="88" t="s">
        <v>88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93"/>
    </row>
    <row r="28" spans="8:13" s="52" customFormat="1" ht="15">
      <c r="H28" s="53"/>
      <c r="I28" s="53"/>
      <c r="J28" s="53"/>
      <c r="K28" s="53"/>
      <c r="L28" s="53"/>
      <c r="M28" s="53"/>
    </row>
  </sheetData>
  <sheetProtection/>
  <mergeCells count="16">
    <mergeCell ref="B23:M23"/>
    <mergeCell ref="B24:M24"/>
    <mergeCell ref="G2:I2"/>
    <mergeCell ref="H6:I6"/>
    <mergeCell ref="B13:G13"/>
    <mergeCell ref="B27:M27"/>
    <mergeCell ref="B25:M25"/>
    <mergeCell ref="B26:M26"/>
    <mergeCell ref="B14:F14"/>
    <mergeCell ref="B16:M16"/>
    <mergeCell ref="B17:M17"/>
    <mergeCell ref="B18:M18"/>
    <mergeCell ref="B19:M19"/>
    <mergeCell ref="B20:M20"/>
    <mergeCell ref="B21:M21"/>
    <mergeCell ref="B22:M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2021-05-12T09:34:52Z</cp:lastPrinted>
  <dcterms:created xsi:type="dcterms:W3CDTF">2003-05-16T10:10:29Z</dcterms:created>
  <dcterms:modified xsi:type="dcterms:W3CDTF">2022-01-17T12:17:28Z</dcterms:modified>
  <cp:category/>
  <cp:version/>
  <cp:contentType/>
  <cp:contentStatus/>
</cp:coreProperties>
</file>