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535"/>
  </bookViews>
  <sheets>
    <sheet name="Jednorazówka" sheetId="1" r:id="rId1"/>
  </sheets>
  <definedNames>
    <definedName name="_xlnm.Print_Area" localSheetId="0">Jednorazówka!$A$1:$I$173</definedName>
    <definedName name="_xlnm.Print_Titles" localSheetId="0">Jednorazówka!$4:$4</definedName>
  </definedNames>
  <calcPr calcId="145621"/>
</workbook>
</file>

<file path=xl/calcChain.xml><?xml version="1.0" encoding="utf-8"?>
<calcChain xmlns="http://schemas.openxmlformats.org/spreadsheetml/2006/main">
  <c r="G166" i="1" l="1"/>
  <c r="I166" i="1"/>
  <c r="G165" i="1"/>
  <c r="I165" i="1" s="1"/>
  <c r="I167" i="1" s="1"/>
  <c r="G167" i="1" l="1"/>
  <c r="I153" i="1"/>
  <c r="G153" i="1"/>
  <c r="E71" i="1"/>
  <c r="E70" i="1"/>
  <c r="G5" i="1" l="1"/>
  <c r="I5" i="1" s="1"/>
  <c r="G114" i="1" l="1"/>
  <c r="I114" i="1" s="1"/>
  <c r="G55" i="1" l="1"/>
  <c r="I55" i="1" s="1"/>
  <c r="G54" i="1" l="1"/>
  <c r="I54" i="1" s="1"/>
  <c r="G51" i="1"/>
  <c r="I51" i="1" s="1"/>
  <c r="G7" i="1"/>
  <c r="G9" i="1"/>
  <c r="G10" i="1"/>
  <c r="G11" i="1"/>
  <c r="G12" i="1"/>
  <c r="G13" i="1"/>
  <c r="G15" i="1"/>
  <c r="G16" i="1"/>
  <c r="G19" i="1"/>
  <c r="G17" i="1"/>
  <c r="G20" i="1"/>
  <c r="G21" i="1"/>
  <c r="G6" i="1" l="1"/>
  <c r="I6" i="1" l="1"/>
  <c r="G8" i="1"/>
  <c r="G14" i="1"/>
  <c r="G1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13" i="1"/>
  <c r="G108" i="1"/>
  <c r="G111" i="1"/>
  <c r="G112" i="1"/>
  <c r="G116" i="1"/>
  <c r="G117" i="1"/>
  <c r="G118" i="1"/>
  <c r="G119" i="1"/>
  <c r="G120" i="1"/>
  <c r="G121" i="1"/>
  <c r="G122" i="1"/>
  <c r="G123" i="1"/>
  <c r="G124" i="1"/>
  <c r="I124" i="1" s="1"/>
  <c r="G125" i="1"/>
  <c r="G126" i="1"/>
  <c r="I126" i="1" s="1"/>
  <c r="G127" i="1"/>
  <c r="I127" i="1" s="1"/>
  <c r="G128" i="1"/>
  <c r="I128" i="1" s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I161" i="1" s="1"/>
  <c r="G162" i="1"/>
  <c r="I162" i="1" s="1"/>
  <c r="G163" i="1"/>
  <c r="I163" i="1" s="1"/>
  <c r="G164" i="1"/>
  <c r="I164" i="1" s="1"/>
  <c r="G115" i="1"/>
  <c r="I115" i="1" s="1"/>
  <c r="G110" i="1"/>
  <c r="I110" i="1" s="1"/>
  <c r="G109" i="1"/>
  <c r="I109" i="1" s="1"/>
  <c r="G71" i="1"/>
  <c r="I71" i="1" s="1"/>
  <c r="I160" i="1" l="1"/>
  <c r="I159" i="1"/>
  <c r="I158" i="1"/>
  <c r="I157" i="1"/>
  <c r="I156" i="1"/>
  <c r="I155" i="1"/>
  <c r="I154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5" i="1"/>
  <c r="I123" i="1"/>
  <c r="I122" i="1"/>
  <c r="I121" i="1"/>
  <c r="I120" i="1"/>
  <c r="I119" i="1"/>
  <c r="I118" i="1"/>
  <c r="I117" i="1"/>
  <c r="I116" i="1"/>
  <c r="I112" i="1"/>
  <c r="I111" i="1"/>
  <c r="I108" i="1"/>
  <c r="I11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7" i="1"/>
  <c r="I19" i="1"/>
  <c r="I16" i="1"/>
  <c r="I18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<sst xmlns="http://schemas.openxmlformats.org/spreadsheetml/2006/main" count="340" uniqueCount="186">
  <si>
    <t>Opis przedmiotu zamówienia</t>
  </si>
  <si>
    <t>Jm</t>
  </si>
  <si>
    <t>op.</t>
  </si>
  <si>
    <t>szt.</t>
  </si>
  <si>
    <t>Kraniki jałowe, trójdrożne do regulacji przepływów podczas podawania płynów infuzyjnych, z przedłużaczem 25cm.</t>
  </si>
  <si>
    <t>Kraniki jałowe, trójdrożne do regulacji przepływów podczas podawania płynów infuzyjnych, z przedłużaczem 100cm.</t>
  </si>
  <si>
    <t>Staza (opaska automatyczna)</t>
  </si>
  <si>
    <t>Jednorazowe maszynki do golenia</t>
  </si>
  <si>
    <t>Okulary ochronne</t>
  </si>
  <si>
    <t>Worek jałowy do zbiórki moczu o pojemności 2000 ml, z zatyczką zamykaną poziomo.</t>
  </si>
  <si>
    <t>Zatyczka do cewników, kolor niebieski</t>
  </si>
  <si>
    <t>Cewnik do podawania tlenu przez nos dla dorosłych ("wąsy"),</t>
  </si>
  <si>
    <t>Maska tlenowa z drenem do podawania tlenu dla dorosłych. W skład zestawu wchodzi jedna maseczka + dren</t>
  </si>
  <si>
    <t>Maska tlenowa z drenem do podawania tlenu dla dzieci. W skład zestawu wchodzi jedna maseczka + dren</t>
  </si>
  <si>
    <t xml:space="preserve">Maska tlenowa z nebulizatorem dla dorosłych. </t>
  </si>
  <si>
    <t>Maska tlenowa z nebulizatorem dla dzieci.</t>
  </si>
  <si>
    <t>Jednorazowa maseczka do sztucznego oddychania</t>
  </si>
  <si>
    <t>Osłonki medyczne lateksowe na głowice usg a`144</t>
  </si>
  <si>
    <t>Żel do USG a' 500 g</t>
  </si>
  <si>
    <t>Papier  do KTG do BTL FC - 700 (215X20)</t>
  </si>
  <si>
    <t>Papier do drukarki, termoczuły bez nadruku 57mm x30mb</t>
  </si>
  <si>
    <t>Żel do EKG a' 500 g</t>
  </si>
  <si>
    <t xml:space="preserve">Wziernik ginekologiczny jednorazowy rozmiar XXS </t>
  </si>
  <si>
    <t>Wziernik ginekologiczny jednorazowy rozmiar M</t>
  </si>
  <si>
    <t>Wziernik ginekologiczny jednorazowy rozmiar L</t>
  </si>
  <si>
    <t>Klips do nosa (jednorazowy) do badania spirometrycznego.</t>
  </si>
  <si>
    <t>Koc ratunkowy termoizolacyjny.</t>
  </si>
  <si>
    <t>Jednorazowe nożyki alergologiczne, sterylne, długość ostrza 0,9mm. Pakowane pojedynczo. Opakowanie 200szt.</t>
  </si>
  <si>
    <t>Filtr antybakteryjny do worka ambu.</t>
  </si>
  <si>
    <t xml:space="preserve">Cytofix </t>
  </si>
  <si>
    <t>Haczyki do wykręcania kleszczy</t>
  </si>
  <si>
    <t>Pojemnik na igły 0,7 l  płaski</t>
  </si>
  <si>
    <t>Papier do EKG EDAN SE - 1201 (Z -fold  210x140x215)</t>
  </si>
  <si>
    <t xml:space="preserve">Pojemnik na igły 0,7 l   okrągły </t>
  </si>
  <si>
    <t xml:space="preserve">Pojemnik na igły 1 l okrągły </t>
  </si>
  <si>
    <t xml:space="preserve">Pojemnik na igły 1,5 l okrągły </t>
  </si>
  <si>
    <t xml:space="preserve">Pojemnik na igły 2 l okrągły </t>
  </si>
  <si>
    <t xml:space="preserve">Pojemnik na igły 10 l okrągły </t>
  </si>
  <si>
    <t>rolka</t>
  </si>
  <si>
    <t>szt</t>
  </si>
  <si>
    <t>Kraniki jałowe, trójdrożne do regulacji przepływów podczas podawania płynów infuzyjnych, z przedłużaczem 10cm.</t>
  </si>
  <si>
    <t>Cewnik do odsysania górnych dróg oddechowych pakowany pojedynczo papier/folia CH8-CH20</t>
  </si>
  <si>
    <t>Kieliszki do leków jednorazowe plastikowe o pojemności 30 ml z podziałką, op. 75 szt</t>
  </si>
  <si>
    <t>Papier do EKG ELI 150 (108x140x200) termoczuły, składanka</t>
  </si>
  <si>
    <t>Papier do USG K-65 HM Mitsubishi orginalny 110x20</t>
  </si>
  <si>
    <t>Papier do USG K-95 HM Mitsubishi HG (110x18) orginalny</t>
  </si>
  <si>
    <t>Papier termiczny (110mmx20mm)  bez nadruku</t>
  </si>
  <si>
    <t xml:space="preserve">Wziernik ginekologiczny jednorazowy rozmiar XS </t>
  </si>
  <si>
    <t xml:space="preserve">Wziernik ginekologiczny jednorazowy rozmiar S </t>
  </si>
  <si>
    <t>Kaniula dożylna typu venflon z PTFF, rozmiar 24G 0,7x19mm bez portu portu bocznego</t>
  </si>
  <si>
    <t>Torebka izotermiczna średnia 180x90 bez nadruku</t>
  </si>
  <si>
    <t>Paski wskaźnikowe  4,0-7,0 a'100szt</t>
  </si>
  <si>
    <t>Basen jednorazowy 2l</t>
  </si>
  <si>
    <t>Kaczka jednorazowa papierowa</t>
  </si>
  <si>
    <t>Szyna aluminiowa 25x20</t>
  </si>
  <si>
    <t>Szyna aluminiowa 600x50</t>
  </si>
  <si>
    <t>Szyna aluminiowa 1000x70</t>
  </si>
  <si>
    <t>Szpatułki niejałowe (a 100)</t>
  </si>
  <si>
    <t>Papier do USG K-91 HM Mitsubishi HG (110x18) orginalny</t>
  </si>
  <si>
    <t>para</t>
  </si>
  <si>
    <t>Żel sterylny do cewnikowania i intubacji w saszetkach 2,7 g., odtłuszczony, bezbarwny, sterylny, na bazie wody</t>
  </si>
  <si>
    <t>Aparat do przetoczeń płynów infuzyjnych</t>
  </si>
  <si>
    <t xml:space="preserve">Patyczki do uszu kosmetyczne (a 200) </t>
  </si>
  <si>
    <t>Staza bezlateksowa jednorazowego użytku rolka niebieska a`25</t>
  </si>
  <si>
    <t>Razem:</t>
  </si>
  <si>
    <t>L.p</t>
  </si>
  <si>
    <t xml:space="preserve">Strzykawka 100 ml docewnikowa </t>
  </si>
  <si>
    <t>Rurka ustno-gardłowa Guedela, jałowa. Kodowana kolorami o owalnym przekroju kanału rurki oraz zaokrąglonych krawędziach wlotu i kołnierza. Rozmiar 6, długość 120mm.</t>
  </si>
  <si>
    <t>Serweta sterylna rozmiar 80x90 cm (+/- 2 cm)</t>
  </si>
  <si>
    <t>Rurka ustno - gardłowa Guedela, jałowa. Kodowana kolorami o owalnym przekroju kanału rurki oraz zaokrąglonych krawędziach wlotu i kołnierza. Rozmiar 4,długość 100mm.</t>
  </si>
  <si>
    <t>Papier do KTG SUNRAY 618B 112x100x150 składanka</t>
  </si>
  <si>
    <t xml:space="preserve">rolka </t>
  </si>
  <si>
    <t>Rurka ustno - gardłowa Guedela, jałowa. Kodowana kolorami o owalnym przekroju kanału rurki oraz zaokrąglonych krawędziach wlotu i kołnierza. Rozmiar 000, długość 30 mm.</t>
  </si>
  <si>
    <t>Rurka ustno - gardłowa Guedela, jałowa. Kodowana kolorami o owalnym przekroju kanału rurki oraz zaokrąglonych krawędziach wlotu i kołnierza. Rozmiar 0, długość 50 mm.</t>
  </si>
  <si>
    <t>Rurka ustno - gardłowa Guedela, jałowa. Kodowana kolorami o owalnym przekroju kanału rurki oraz zaokrąglonych krawędziach wlotu i kołnierza. Rozmiar 1, długość 60 mm.</t>
  </si>
  <si>
    <t>Rurka ustno - gardłowa Guedela, jałowa. Kodowana kolorami o owalnym przekroju kanału rurki oraz zaokrąglonych krawędziach wlotu i kołnierza. Rozmiar 2, długość 70 mm.</t>
  </si>
  <si>
    <t>Rurka ustno - gardłowa Guedela, jałowa. Kodowana kolorami o owalnym przekroju kanału rurki oraz zaokrąglonych krawędziach wlotu i kołnierza. Rozmiar 3, długość 80 mm.</t>
  </si>
  <si>
    <t>Rurka ustno - gardłowa Guedela, jałowa. Kodowana kolorami o owalnym przekroju kanału rurki oraz zaokrąglonych krawędziach wlotu i kołnierza. Rozmiar 5,długość 100mm.</t>
  </si>
  <si>
    <t xml:space="preserve">Papier do Cardiosmart (Mac 1200) 210x295x150 </t>
  </si>
  <si>
    <t xml:space="preserve">Papier do EKG Farun E-600 (110x20 varia) -  w kratkę milimetrową </t>
  </si>
  <si>
    <t>Papier do EKG 110x140x140  model aparatu EDAN, SE 601C</t>
  </si>
  <si>
    <t xml:space="preserve">Papier do KTG Oxford Sunray </t>
  </si>
  <si>
    <t>Pałeczki  2,5x 160mm jałowe z wacikiem  sterylne</t>
  </si>
  <si>
    <t>Wzierniki do otoskopu typu Haine, Kawe, Riester 2,5 mm a 100</t>
  </si>
  <si>
    <t>Wzierniki do otoskopu typu Haine, Kawe, Riester 4,0 mm  a 100</t>
  </si>
  <si>
    <t>Jednorazowe fartuchy ochronne wykonane z cienkiej fizeliny. Wiązane na dwa troczki. Fartuch fizelinowy z mankietem gramatura min 25g/m2</t>
  </si>
  <si>
    <t xml:space="preserve">Kaniule dożylne, poliuretanowe  z dodatkowym portem i zintegrowanym koreczkiem luer lock, hydrofobowa membrana hemostatyczna, min. 4 paski kontrastujące w RTG, przepływ podany na opakowaniu. Rozmiar 1,1x33 mm, 20G, przepływ 61 ml/min (różowy). </t>
  </si>
  <si>
    <t xml:space="preserve">Kaniule dożylne, poliuretanowe, z dodatkowym portem i zintegrowanym koreczkiem luer lock, hydrofobowa membrana hemostatyczna, min. 4 paski kontrastujące w RTG, przepływ podany na opakowaniu. Rozmiar  1,3x33 mm, 18G, przepływ 103 ml/min (zielony).                                                                    </t>
  </si>
  <si>
    <t xml:space="preserve">Kaniule dożylne, poliuretanowe , z dodatkowym portem i zintegrowanym koreczkiem luer lock, hydrofobowa membrana hemostatyczna, min. 4 paski kontrastujące w RTG, przepływ podany na opakowaniu. Rozmiar 0,9x25 mm, 22G, przepływ 36 ml/min (niebieski).                                                    </t>
  </si>
  <si>
    <t>Szyna aluminiowa 230x13</t>
  </si>
  <si>
    <t>Cewnik Foley'a lateksowy pokryty w całości silikonem 12,14,16,18,20,22,26Fr, z dwoma wejściami, jednorazowy, jałowy, balon do 10ml obj.  Pakowany podwójnie  folia-folia</t>
  </si>
  <si>
    <t>Cewnik Foley'a lateksowy pokryty silikonem 10Fr, z dwoma wejściami, jednorazowy, jałowy, balon do 3ml obj.opakowanie folia-folia</t>
  </si>
  <si>
    <t xml:space="preserve">Nici chirurgiczne z igłą niewchłanialne  opakowanie 12 saszetek rozmiar 6/0, długość nici 75cm  </t>
  </si>
  <si>
    <t>Wkład do ssaka 2l systemu FLOVAC</t>
  </si>
  <si>
    <t>op</t>
  </si>
  <si>
    <t>Penseta jednorazowa sterylna plastikowa z płaską, chwytną końcówką</t>
  </si>
  <si>
    <t>Serweta dwuwarstwowa  sterylna  60cm x 60 cm (+/- 2 cm)</t>
  </si>
  <si>
    <t>Serweta 50x60 cm z otworem przylepnym 6x8 cm</t>
  </si>
  <si>
    <t>Pojemniki na mocz, sterylne</t>
  </si>
  <si>
    <t>Ssak uszny bez wentyla, rozmiary 2, 3, 4</t>
  </si>
  <si>
    <t>Wartość brutto (w zł)</t>
  </si>
  <si>
    <t>Kulociąg jednozębny, sterylny, jednorazowego użytku</t>
  </si>
  <si>
    <t>Szkiełka do cytologii zwykłe z polem do opisu, op. 50 szt.</t>
  </si>
  <si>
    <t>Szczoteczki proste do cytologii, op. 100 szt.</t>
  </si>
  <si>
    <t>Elektrody EKG do holtera i badań wysiłkowych, uniwersalne, na podłożu  z gąbki, dobra przyczepność i elastyczność, wodoodporna, wodoszczelna, śr. 50mm-60mm, wysyłany sygnał silny i wyraźny, jednorazowego użytku, żel stały niewysychający. Op. 50szt.</t>
  </si>
  <si>
    <t>Elektrody EKG do holtera i badań wysiłkowych, uniwersalne, na podłożu  z gąbki, dobra przyczepność i elastyczność, wodoodporna, wodoszczelna, 32x36mm, wysyłany sygnał silny i wyraźny, jednorazowego użytku, żel stały niewysychający. Op. 25szt.</t>
  </si>
  <si>
    <t>Igła iniekcyjna jednorazowego użytku ze stali nierdzewnej, nasadka i osłona igły- polipropylenowa, 0,4 na 20 mm, op. 100szt.</t>
  </si>
  <si>
    <t>Igła iniekcyjna jednorazowego użytku ze stali nierdzewnej, nasadka i osłona igły- polipropylenowa, 0,4 na 19 mm, op. 100szt.</t>
  </si>
  <si>
    <t>Igła iniekcyjna jednorazowego użytku ze stali nierdzewnej, nasadka i osłona igły- polipropylenowa, 0,45 x 16 mm, op. 100szt.</t>
  </si>
  <si>
    <t>Igła iniekcyjna jednorazowego użytku ze stali nierdzewnej, nasadka i osłona igły- polipropylenowa, 0,45 x 25 mm, op. 100szt.</t>
  </si>
  <si>
    <t>Igła iniekcyjna jednorazowego użytku ze stali nierdzewnej, nasadka i osłona igły- polipropylenowa, 0,5x25mm, op. 100szt.</t>
  </si>
  <si>
    <t>Igła iniekcyjna jednorazowego użytku ze stali nierdzewnej, nasadka i osłona igły- polipropylenowa, 0,6x30mm, op. 100szt.</t>
  </si>
  <si>
    <t>Igła iniekcyjna jednorazowego użytku ze stali nierdzewnej, nasadka i osłona igły- polipropylenowa, 0,7x40mm, op. 100szt.</t>
  </si>
  <si>
    <t>Igła iniekcyjna jednorazowego użytku ze stali nierdzewnej, nasadka i osłona igły- polipropylenowa, 0,8x40mm, op. 100szt.</t>
  </si>
  <si>
    <t>Igła iniekcyjna jednorazowego użytku ze stali nierdzewnej, nasadka i osłona igły- polipropylenowa, 0,9x40mm, op. 100szt.</t>
  </si>
  <si>
    <t xml:space="preserve">Igła iniekcyjna jednorazowego użytku ze stali nierdzewnej, nasadka i osłona igły- polipropylenowa, 1,2x40mm, op. 100szt. </t>
  </si>
  <si>
    <t>Strzykawka 2ml, jednorazowego użytku posiadające pewne zabezpieczenie przed wysunięciem tłoka. Przezroczysty cylinder (z logo producenta), z białym tłokiem. Precyzyjne oznaczenie na skali zapewnia dokładność  dawkowania leków, skala nie ulega ścieraniu, jest bardzo dobrze widoczna w kolorze czarnym lub niebieskim. Pakowane pojedynczo w opakowaniu typu blister z wyraźną  datą ważności i numerem serii, skalowana co 0,1ml, op. 100szt.</t>
  </si>
  <si>
    <t>Strzykawka 5ml, jednorazowego użytku posiadające pewne zabezpieczenie przed wysunięciem tłoka. Przezroczysty cylinder (z logo producenta), z białym tłokiem. Precyzyjne oznaczenie na skali zapewnia dokładność  dawkowania leków, skala nie ulega ścieraniu, jest bardzo dobrze widoczna w kolorze czarnym lub niebieskim. Pakowane pojedynczo w opakowaniu typu blister z wyraźną  datą ważności i numerem serii, skalowana co 0,2ml, op. 100szt.</t>
  </si>
  <si>
    <t>Strzykawka 10ml, jednorazowego użytku posiadające pewne zabezpieczenie przed wysunięciem tłoka. Przezroczysty cylinder (z logo producenta), z białym tłokiem. Precyzyjne oznaczenie na skali zapewnia dokładność  dawkowania leków, skala nie ulega ścieraniu, jest bardzo dobrze widoczna w kolorze czarnym lub niebieskim. Pakowane pojedynczo w opakowaniu typu blister z wyraźną  datą ważności i numerem serii, skalowana co 0,5ml, op. 100szt.</t>
  </si>
  <si>
    <t>Strzykawka do insuliny o poj. 1 ml, typu Luer, z igłą  0,4x13 mm. Wyraźna czytelna skala, oznaczona wg skali 1 ml = 40 j.m. Rondo tłoka ściśle przylegające do ścian strzykawki o płynnym przesuwie z uszczelką nie zawierającą lateksu, szczelna, przeźroczysta. Pakowana jałowo z igłą, widoczna data ważności na pojedynczych opakowaniach, op. 100szt.</t>
  </si>
  <si>
    <t>Strzykawka do tuberkuliny o pojemności 1 ml, typu Luer. Wyrażna czytelna skala co 0,01 ml (lub co 0,05 ml), z zamontowaną igłą 0,5x16. Rondo tłoka ściśle przylegające do ścian strzykawki o płynnym przesuwie z uszczelką nie zawierającą lateksu, szczelna, przeźroczysta. Pakowana jałowo z igłą, z widoczną datą ważności na pojedyńczych opakowaniach, op. 100szt.</t>
  </si>
  <si>
    <t xml:space="preserve">Szczoteczki do wymazu cytologii typu Cervex -  Brush (a 100) - Zamawiający wymaga zaoferowania szczoteczek odpowiadających aktualnym wymaganiom zasaniczym dla wyrobów medycznych MZ zgodnie z Rozporządzeniem Ministra Zdrowia i PTG. </t>
  </si>
  <si>
    <t>Sterylny żel 6ml do miejscowego znieczulenia z chlorhexydyną i lignocainą oraz zapewniający optymalne smarowanie przy wstawianiu instrumentów do jam ciała. Dokładny skład chemiczny żelu podany na sterylnej ampułkostrzykawce oraz opakowaniu zbiorczym. Ampułkostrzykawka pakowana  pojedynczo w bezpieczny blister (zabezpieczający przed uszkodzeniem) z nadrukowanym składem. Sterylizowane radiacyjnie.</t>
  </si>
  <si>
    <t>Kaniula dożylna z portem do wstrzyknięć, wykonana z FEP, posiadająca 2 paski RTG w rozmiarze: 22G 0,9x25 mm, przepływ  36ml/min  (niebieska)</t>
  </si>
  <si>
    <t>Kaniula dożylna z portem do wstrzyknięć, wykonana z FEP, posiadająca 2 paski RTG w rozmiarze:, 18G 1,3x45mmprzepływ  90ml/min, (zielona)</t>
  </si>
  <si>
    <t>Czepki fizelinowe jednorazowe, op. 100szt.</t>
  </si>
  <si>
    <t>Stopery - tłumiki hałasu para</t>
  </si>
  <si>
    <t>Ustniki do alkomatu Alcovisor MARK X</t>
  </si>
  <si>
    <t>Podkłady higieniczne ochronne papierowo - foliowe  50cmx50cmx40m, rolka</t>
  </si>
  <si>
    <t>Cena jednostkowa netto
 zł</t>
  </si>
  <si>
    <t>Wartość netto 
zł</t>
  </si>
  <si>
    <t>Ilość</t>
  </si>
  <si>
    <t>…………………………………………………………</t>
  </si>
  <si>
    <t>Producent/Kraj pochodzenia</t>
  </si>
  <si>
    <t>VAT %</t>
  </si>
  <si>
    <t>data i podpis osoby/osób upoważnionych</t>
  </si>
  <si>
    <t>Załącznik nr 1 do swz
nr spr. 1/D/2022</t>
  </si>
  <si>
    <t>Składając w imieniu firmy .................................................................... ofertę w postępowaniu na dostawę materiałów jednorazowego użytku - nr spr. 1/D/2022  oferujemy realizację zamówienia zgodnie z poniższymi cenami:</t>
  </si>
  <si>
    <t>Cewnik urologiczny Nalatona CH 8 - CH 20, wykonany z PCV o jakości medycznej, powierzchnia zmrożona, sterylny, jednorazowego użytku; rozmiar oznaczony kolorem.</t>
  </si>
  <si>
    <t>Cewnik urologiczny Tiemana CH10 - CH 20, wykonany z PCV o jakości medycznej, powierzchnia zmrożona, sterylny, jednorazowego użytku; rozmiar oznaczony kolorem.</t>
  </si>
  <si>
    <t>Elektrody do defibrylatora Responder AED Pro dla dorosłych</t>
  </si>
  <si>
    <t xml:space="preserve">Elektrody do defibrylatora Responder AED Pro dla dzieci </t>
  </si>
  <si>
    <t>Filtr antybakteryjny do spirometru Microlab</t>
  </si>
  <si>
    <t xml:space="preserve">szt. </t>
  </si>
  <si>
    <t xml:space="preserve">Igła do biopsji  jednorazowego użytku 2mm, 3mm, 4mm, 5mm, 6mm, 8mm. </t>
  </si>
  <si>
    <t>Igła endoskopowa 21 G</t>
  </si>
  <si>
    <t xml:space="preserve">Jednorazowe prześcieradła papierowe dwuwarstwowe z perforacją na odcinki szerokości 50cm x 50 m.  </t>
  </si>
  <si>
    <t>Komplet chirurgiczny</t>
  </si>
  <si>
    <t>Koreczki do wenfolnów typu Combi a'100szt</t>
  </si>
  <si>
    <t>Kubek plastikowy 200ml, op=100szt</t>
  </si>
  <si>
    <t>Łyżeczka dermatologiczna sterylna w rozmiarach: 2 mm, 3 mm, 4 mm, 5 mm, 7 mm. Jednostronna ostra krawędź tnąca ze stali nierdzewnej do miękkich lub chorych tkanek. Łatwa identyfikacja rozmiaru łyżeczki (wytłoczony rozmiar na rączce)</t>
  </si>
  <si>
    <t>Maska anestetyczna 2,3, 4</t>
  </si>
  <si>
    <t>Miska nerkowata z pulpy papierowej</t>
  </si>
  <si>
    <t>Nici chirurgiczne wchłaniane z igłą  opakowanie 12 saszetek w rozmiarach: 2/0; 3/0; 4/0; 5/0; 6/0, długość nici 75cm</t>
  </si>
  <si>
    <t>Ochraniacze na obuwie foliowe, op. 100 szt.</t>
  </si>
  <si>
    <t>Opaski gipsowe 15 cm</t>
  </si>
  <si>
    <t>Opaski podgipsowe 15 cm</t>
  </si>
  <si>
    <t>Ostrza do skalpeli (jałowe) z wysokiej jakości stali chirurgicznej. Opakowanie 100szt, każde ostrze pakowane pojedynczo,wygrawerowana nazwa producenta i numer ostrza Rozmiar 10-24</t>
  </si>
  <si>
    <t>Papier do spirometru MicroLab 110x20 bez nadruku</t>
  </si>
  <si>
    <t>Penseta jednorazowa sterylna plastikowa z ostrą, chwytną końcówką 12,5cm</t>
  </si>
  <si>
    <t>Pętle do usuwania woszczyzny a'50szt</t>
  </si>
  <si>
    <t>Pojemniki histopatologiczne na wycinki z formaliną 10%, pojemność 40ml.</t>
  </si>
  <si>
    <t>Rurka anoskopowa, op. 25 szt.</t>
  </si>
  <si>
    <t>Rurka krtaniowa LTS-D PCV dwukanałowa, z dodatkowym kanałem do odsysania treści przewodu pokarmowego przez cewnik do CH18, pakowana sterylnie W skład zestawu wchodzi: rurka, strzykawka, zagryzak i taśma mocująca. Numer 2 przeznaczona dla dzieci 12-25 kg - kolor zielony.</t>
  </si>
  <si>
    <t xml:space="preserve">Rurka krtaniowa LTS-D PCV dwukanałowa, z dodatkowym kanałem do odsysania treści przewodu pokarmowego przez cewnik do CH18, pakowana sterylnie W skład zestawu wchodzi: rurka, strzykawka, zagryzak i taśma mocującaNumer 2,5 przeznaczona dla dzieci 125 - 150cm - kolor pomarańczowy. </t>
  </si>
  <si>
    <t xml:space="preserve">Rurka krtaniowa LTS-D PCV dwukanałowa, z dodatkowym kanałem do odsysania treści przewodu pokarmowego przez cewnik do CH18, pakowana sterylnie W skład zestawu wchodzi: rurka, strzykawka, zagryzak i taśma mocująca. Numer 3 przeznaczona dla dorosłych &lt;155cm - kolor żółty. </t>
  </si>
  <si>
    <t xml:space="preserve">Rurka krtaniowa LTS-D PCV dwukanałowa, z dodatkowym kanałem do odsysania treści przewodu pokarmowego przez cewnik do CH18, pakowana sterylnie W skład zestawu wchodzi: rurka, strzykawka, zagryzak i taśma mocująca. Numer 4 przeznaczona dla dorosłych 150 - 180 cm - kolor czerwony. </t>
  </si>
  <si>
    <t>Rurka krtaniowa LTS-D PCV dwukanałowa, z dodatkowym kanałem do odsysania treści przewodu pokarmowego przez cewnik do CH18, pakowana sterylnie W skład zestawu wchodzi: rurka, strzykawka, zagryzak i taśma mocująca. Numer 5 przeznaczona dla dorosłych &gt;180 cm - kolor fioletowy.</t>
  </si>
  <si>
    <t>Serwety stomatologiczne  papierowo  foliowe 33 x48 cm (+2%), min. 40 szt  w rolce</t>
  </si>
  <si>
    <t>Spodnie do kolonoskopii</t>
  </si>
  <si>
    <t>Strzykawka 20ml, jednorazowego użytku posiadające pewne zabezpieczenie przed wysunięciem tłoka. Przezroczysty cylinder (z logo producenta), z białym tłokiem. Precyzyjne oznaczenie na skali zapewnia dokładność  dawkowania leków, skala nie ulega ścieraniu, jest bardzo dobrze widoczna w kolorze czarnym lub niebieskim. Pakowane pojedynczo w opakowaniu typu blister z wyraźną  datą ważności i numerem serii, skalowana co 1ml, op. 80szt.</t>
  </si>
  <si>
    <t>Ustnik endoskopowy jednorazowy z paskiem tekstylnym do gastroskopii. Jednorazowego użytku, sterylny, bez lateksu. Z oworem centralnym o średnicy 22 mm x 27 mm, otwory w gumce co 15 mm zapewniające poprawne mocowanie ustnika, wypustki plastikowe na części wewnętrznej zapobiegające przesuwaniu ustnika na uzębieniu pacjenta</t>
  </si>
  <si>
    <t>Wkład do ssaka 1l systemu FLOVAC</t>
  </si>
  <si>
    <t>Żel ścierny do holterów, a' 250 g</t>
  </si>
  <si>
    <t xml:space="preserve">Osłonki medyczne sterylne na głowice usg </t>
  </si>
  <si>
    <t>Oferowane produkty muszą być dopuszczone do obrotu na terytorium Rzeczypospolitej Polskiej oraz muszą być wyrobem medycznym, zgodnie z ustawą z dnia 20 maja 2010 r. o wyrobach medycznych (Dz. U. z 2021 r. poz. 1565) i aktami wykonawczymi do tej ustawy (wymóg dotyczący wyrobu medycznego nie dotyczy: pojemników na igły, maszynek do golenia, okularów ochronnych, plastikowych kubków jednorazowych, pasków wskaźnikowych, patyczków kosmetycznych, stoperów, torebek izotermicznych, ustników do alkomatu).</t>
  </si>
  <si>
    <t>Kaniula dożylna z portem do wstrzyknięć, wykonana z FEP, posiadająca 2 paski RTG w rozmiarach: 20G 1,1x32mm i 1,1x25, przepływ 56ml/min. (różowa)</t>
  </si>
  <si>
    <t>Komplet pościeli medycznej jednorazowej z przewiewnej włókniny polipropylenowa - 3 części (poszwa 155/200 (+/- 5 cm) + poszewka 70/80 + prześcieradło 160/200 cm). Zapiecie na zakładkę. Gramatura min. 20 g/m2</t>
  </si>
  <si>
    <t xml:space="preserve">Papier do EKG ASCARD 4 - 112x25 cm A4 </t>
  </si>
  <si>
    <t>Prześcieradło ochronne na stół operacyjny, 5-cio warstwowe, wykonane z dwóch scalonych powłok,  powierzchnia chłonna lekko pikowana, absorpcyjna warstwa środkowa. Warstwa spodnia pełnobarierowa, antypoślizgowa z folii polietylenowej. Wymiar całkowity 225 cm x 101cm  (+/- 2 cm). Rdzeń chłonny 200 cm x 50 cm (+/- 2 cm). Gramatura: 123 g/m2, absorbcja: min. 4000 ml/m2</t>
  </si>
  <si>
    <t>Ustnik papierowy (do spirometru MicroLab i do spiroemtru BTL-08)</t>
  </si>
  <si>
    <t>Formularz asortymentowo-cenowy - zmieniony 28.01.2022 r.</t>
  </si>
  <si>
    <r>
      <t>Test ureazowy do wykrywania Helicobacter Pylori, mokry</t>
    </r>
    <r>
      <rPr>
        <sz val="10"/>
        <color theme="5" tint="0.39997558519241921"/>
        <rFont val="Calibri"/>
        <family val="2"/>
        <charset val="238"/>
        <scheme val="minor"/>
      </rPr>
      <t xml:space="preserve"> i suchy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</si>
  <si>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Dren łączący 210 x </t>
    </r>
    <r>
      <rPr>
        <sz val="10"/>
        <color theme="5" tint="0.39997558519241921"/>
        <rFont val="Calibri"/>
        <family val="2"/>
        <charset val="238"/>
        <scheme val="minor"/>
      </rPr>
      <t>8 lub min. 6 mm</t>
    </r>
  </si>
  <si>
    <t xml:space="preserve">Elektrody neutralne do koagulacji do aparatu EMED </t>
  </si>
  <si>
    <t>Pojemniki na mocz niesterylne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</si>
</sst>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\ _z_ł_-;\-* #,##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0"/>
      <color theme="5" tint="0.39997558519241921"/>
      <name val="Calibri"/>
      <family val="2"/>
      <charset val="238"/>
      <scheme val="minor"/>
    </font>
    <font>
      <sz val="10"/>
      <color theme="5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4" fontId="7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 wrapText="1"/>
    </xf>
    <xf numFmtId="4" fontId="11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9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9" fillId="2" borderId="0" xfId="0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justify" vertical="center"/>
    </xf>
    <xf numFmtId="1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 wrapText="1"/>
    </xf>
    <xf numFmtId="41" fontId="10" fillId="2" borderId="1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 wrapText="1"/>
    </xf>
    <xf numFmtId="41" fontId="10" fillId="0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vertical="center"/>
    </xf>
    <xf numFmtId="9" fontId="15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41" fontId="16" fillId="0" borderId="1" xfId="1" applyNumberFormat="1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9" fontId="16" fillId="2" borderId="1" xfId="0" applyNumberFormat="1" applyFont="1" applyFill="1" applyBorder="1" applyAlignment="1">
      <alignment horizontal="center" vertical="center"/>
    </xf>
    <xf numFmtId="41" fontId="10" fillId="2" borderId="1" xfId="1" applyNumberFormat="1" applyFont="1" applyFill="1" applyBorder="1" applyAlignment="1">
      <alignment horizontal="center" vertical="center"/>
    </xf>
    <xf numFmtId="41" fontId="8" fillId="0" borderId="1" xfId="1" applyNumberFormat="1" applyFont="1" applyBorder="1" applyAlignment="1">
      <alignment vertical="center" wrapText="1"/>
    </xf>
    <xf numFmtId="41" fontId="15" fillId="2" borderId="1" xfId="1" applyNumberFormat="1" applyFont="1" applyFill="1" applyBorder="1" applyAlignment="1">
      <alignment vertical="center"/>
    </xf>
    <xf numFmtId="41" fontId="8" fillId="2" borderId="1" xfId="1" applyNumberFormat="1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tabSelected="1" showWhiteSpace="0" topLeftCell="A154" zoomScale="142" zoomScaleNormal="142" zoomScaleSheetLayoutView="115" workbookViewId="0">
      <selection activeCell="G54" sqref="G54"/>
    </sheetView>
  </sheetViews>
  <sheetFormatPr defaultRowHeight="27" customHeight="1"/>
  <cols>
    <col min="1" max="1" width="3.375" style="17" customWidth="1"/>
    <col min="2" max="2" width="57.5" style="18" customWidth="1"/>
    <col min="3" max="3" width="4.5" style="19" customWidth="1"/>
    <col min="4" max="4" width="15.375" style="19" customWidth="1"/>
    <col min="5" max="5" width="7.125" style="26" customWidth="1"/>
    <col min="6" max="6" width="8.375" style="13" customWidth="1"/>
    <col min="7" max="7" width="8.75" style="20" customWidth="1"/>
    <col min="8" max="8" width="5.5" style="19" customWidth="1"/>
    <col min="9" max="9" width="10" style="1" customWidth="1"/>
    <col min="10" max="10" width="10.875" style="7" bestFit="1" customWidth="1"/>
    <col min="11" max="16384" width="9" style="7"/>
  </cols>
  <sheetData>
    <row r="1" spans="1:9" ht="27" customHeight="1">
      <c r="A1" s="37"/>
      <c r="B1" s="7"/>
      <c r="C1" s="37"/>
      <c r="D1" s="37"/>
      <c r="E1" s="38"/>
      <c r="F1" s="37"/>
      <c r="G1" s="50" t="s">
        <v>136</v>
      </c>
      <c r="H1" s="51"/>
      <c r="I1" s="51"/>
    </row>
    <row r="2" spans="1:9" ht="26.25" customHeight="1">
      <c r="A2" s="52" t="s">
        <v>181</v>
      </c>
      <c r="B2" s="52"/>
      <c r="C2" s="52"/>
      <c r="D2" s="52"/>
      <c r="E2" s="52"/>
      <c r="F2" s="52"/>
      <c r="G2" s="52"/>
      <c r="H2" s="52"/>
      <c r="I2" s="52"/>
    </row>
    <row r="3" spans="1:9" ht="36.75" customHeight="1">
      <c r="A3" s="47" t="s">
        <v>137</v>
      </c>
      <c r="B3" s="48"/>
      <c r="C3" s="48"/>
      <c r="D3" s="48"/>
      <c r="E3" s="48"/>
      <c r="F3" s="48"/>
      <c r="G3" s="48"/>
      <c r="H3" s="48"/>
      <c r="I3" s="48"/>
    </row>
    <row r="4" spans="1:9" s="1" customFormat="1" ht="52.5" customHeight="1">
      <c r="A4" s="39" t="s">
        <v>65</v>
      </c>
      <c r="B4" s="40" t="s">
        <v>0</v>
      </c>
      <c r="C4" s="40" t="s">
        <v>1</v>
      </c>
      <c r="D4" s="41" t="s">
        <v>133</v>
      </c>
      <c r="E4" s="42" t="s">
        <v>131</v>
      </c>
      <c r="F4" s="41" t="s">
        <v>129</v>
      </c>
      <c r="G4" s="40" t="s">
        <v>130</v>
      </c>
      <c r="H4" s="43" t="s">
        <v>134</v>
      </c>
      <c r="I4" s="40" t="s">
        <v>100</v>
      </c>
    </row>
    <row r="5" spans="1:9" s="1" customFormat="1" ht="12.75">
      <c r="A5" s="5">
        <v>1</v>
      </c>
      <c r="B5" s="2" t="s">
        <v>61</v>
      </c>
      <c r="C5" s="8" t="s">
        <v>3</v>
      </c>
      <c r="D5" s="8"/>
      <c r="E5" s="44">
        <v>400</v>
      </c>
      <c r="F5" s="9"/>
      <c r="G5" s="3">
        <f>ROUND((E5*F5),2)</f>
        <v>0</v>
      </c>
      <c r="H5" s="6"/>
      <c r="I5" s="3">
        <f>ROUND((G5*H5+G5),2)</f>
        <v>0</v>
      </c>
    </row>
    <row r="6" spans="1:9" s="1" customFormat="1" ht="12.75">
      <c r="A6" s="5">
        <v>2</v>
      </c>
      <c r="B6" s="2" t="s">
        <v>52</v>
      </c>
      <c r="C6" s="4" t="s">
        <v>3</v>
      </c>
      <c r="D6" s="4"/>
      <c r="E6" s="44">
        <v>5</v>
      </c>
      <c r="F6" s="3"/>
      <c r="G6" s="3">
        <f t="shared" ref="G6:G36" si="0">ROUND((E6*F6),2)</f>
        <v>0</v>
      </c>
      <c r="H6" s="6"/>
      <c r="I6" s="3">
        <f>ROUND((G6*H6+G6),2)</f>
        <v>0</v>
      </c>
    </row>
    <row r="7" spans="1:9" s="1" customFormat="1" ht="25.5">
      <c r="A7" s="5">
        <v>3</v>
      </c>
      <c r="B7" s="2" t="s">
        <v>41</v>
      </c>
      <c r="C7" s="4" t="s">
        <v>3</v>
      </c>
      <c r="D7" s="4"/>
      <c r="E7" s="64">
        <v>25</v>
      </c>
      <c r="F7" s="3"/>
      <c r="G7" s="3">
        <f t="shared" si="0"/>
        <v>0</v>
      </c>
      <c r="H7" s="6"/>
      <c r="I7" s="3">
        <f t="shared" ref="I7:I73" si="1">ROUND((G7*H7+G7),2)</f>
        <v>0</v>
      </c>
    </row>
    <row r="8" spans="1:9" s="1" customFormat="1" ht="12.75">
      <c r="A8" s="5">
        <v>4</v>
      </c>
      <c r="B8" s="2" t="s">
        <v>11</v>
      </c>
      <c r="C8" s="4" t="s">
        <v>3</v>
      </c>
      <c r="D8" s="4"/>
      <c r="E8" s="44">
        <v>150</v>
      </c>
      <c r="F8" s="3"/>
      <c r="G8" s="3">
        <f t="shared" si="0"/>
        <v>0</v>
      </c>
      <c r="H8" s="6"/>
      <c r="I8" s="3">
        <f t="shared" si="1"/>
        <v>0</v>
      </c>
    </row>
    <row r="9" spans="1:9" s="1" customFormat="1" ht="25.5">
      <c r="A9" s="5">
        <v>5</v>
      </c>
      <c r="B9" s="2" t="s">
        <v>91</v>
      </c>
      <c r="C9" s="4" t="s">
        <v>3</v>
      </c>
      <c r="D9" s="4"/>
      <c r="E9" s="44">
        <v>2</v>
      </c>
      <c r="F9" s="3"/>
      <c r="G9" s="3">
        <f t="shared" si="0"/>
        <v>0</v>
      </c>
      <c r="H9" s="6"/>
      <c r="I9" s="3">
        <f t="shared" si="1"/>
        <v>0</v>
      </c>
    </row>
    <row r="10" spans="1:9" s="1" customFormat="1" ht="38.25">
      <c r="A10" s="5">
        <v>6</v>
      </c>
      <c r="B10" s="2" t="s">
        <v>90</v>
      </c>
      <c r="C10" s="4" t="s">
        <v>3</v>
      </c>
      <c r="D10" s="4"/>
      <c r="E10" s="44">
        <v>200</v>
      </c>
      <c r="F10" s="3"/>
      <c r="G10" s="3">
        <f t="shared" si="0"/>
        <v>0</v>
      </c>
      <c r="H10" s="6"/>
      <c r="I10" s="3">
        <f t="shared" si="1"/>
        <v>0</v>
      </c>
    </row>
    <row r="11" spans="1:9" s="1" customFormat="1" ht="38.25">
      <c r="A11" s="5">
        <v>7</v>
      </c>
      <c r="B11" s="2" t="s">
        <v>138</v>
      </c>
      <c r="C11" s="4" t="s">
        <v>3</v>
      </c>
      <c r="D11" s="4"/>
      <c r="E11" s="44">
        <v>20</v>
      </c>
      <c r="F11" s="3"/>
      <c r="G11" s="3">
        <f t="shared" si="0"/>
        <v>0</v>
      </c>
      <c r="H11" s="6"/>
      <c r="I11" s="3">
        <f t="shared" si="1"/>
        <v>0</v>
      </c>
    </row>
    <row r="12" spans="1:9" s="1" customFormat="1" ht="38.25">
      <c r="A12" s="5">
        <v>8</v>
      </c>
      <c r="B12" s="2" t="s">
        <v>139</v>
      </c>
      <c r="C12" s="4" t="s">
        <v>3</v>
      </c>
      <c r="D12" s="4"/>
      <c r="E12" s="44">
        <v>10</v>
      </c>
      <c r="F12" s="3"/>
      <c r="G12" s="3">
        <f t="shared" si="0"/>
        <v>0</v>
      </c>
      <c r="H12" s="6"/>
      <c r="I12" s="3">
        <f t="shared" si="1"/>
        <v>0</v>
      </c>
    </row>
    <row r="13" spans="1:9" s="1" customFormat="1" ht="12.75">
      <c r="A13" s="5">
        <v>9</v>
      </c>
      <c r="B13" s="2" t="s">
        <v>29</v>
      </c>
      <c r="C13" s="4" t="s">
        <v>3</v>
      </c>
      <c r="D13" s="4"/>
      <c r="E13" s="44">
        <v>15</v>
      </c>
      <c r="F13" s="3"/>
      <c r="G13" s="3">
        <f t="shared" si="0"/>
        <v>0</v>
      </c>
      <c r="H13" s="6"/>
      <c r="I13" s="3">
        <f t="shared" si="1"/>
        <v>0</v>
      </c>
    </row>
    <row r="14" spans="1:9" s="1" customFormat="1" ht="12.75">
      <c r="A14" s="5">
        <v>10</v>
      </c>
      <c r="B14" s="2" t="s">
        <v>125</v>
      </c>
      <c r="C14" s="4" t="s">
        <v>2</v>
      </c>
      <c r="D14" s="4"/>
      <c r="E14" s="44">
        <v>40</v>
      </c>
      <c r="F14" s="3"/>
      <c r="G14" s="3">
        <f t="shared" si="0"/>
        <v>0</v>
      </c>
      <c r="H14" s="6"/>
      <c r="I14" s="3">
        <f t="shared" si="1"/>
        <v>0</v>
      </c>
    </row>
    <row r="15" spans="1:9" s="1" customFormat="1" ht="12.75">
      <c r="A15" s="58">
        <v>11</v>
      </c>
      <c r="B15" s="2" t="s">
        <v>183</v>
      </c>
      <c r="C15" s="4" t="s">
        <v>3</v>
      </c>
      <c r="D15" s="4"/>
      <c r="E15" s="44">
        <v>500</v>
      </c>
      <c r="F15" s="3"/>
      <c r="G15" s="3">
        <f t="shared" si="0"/>
        <v>0</v>
      </c>
      <c r="H15" s="6"/>
      <c r="I15" s="3">
        <f t="shared" si="1"/>
        <v>0</v>
      </c>
    </row>
    <row r="16" spans="1:9" s="1" customFormat="1" ht="12.75">
      <c r="A16" s="5">
        <v>12</v>
      </c>
      <c r="B16" s="10" t="s">
        <v>140</v>
      </c>
      <c r="C16" s="4" t="s">
        <v>59</v>
      </c>
      <c r="D16" s="4"/>
      <c r="E16" s="44">
        <v>10</v>
      </c>
      <c r="F16" s="3"/>
      <c r="G16" s="3">
        <f t="shared" si="0"/>
        <v>0</v>
      </c>
      <c r="H16" s="6"/>
      <c r="I16" s="3">
        <f t="shared" si="1"/>
        <v>0</v>
      </c>
    </row>
    <row r="17" spans="1:9" s="1" customFormat="1" ht="12.75">
      <c r="A17" s="5">
        <v>13</v>
      </c>
      <c r="B17" s="10" t="s">
        <v>141</v>
      </c>
      <c r="C17" s="4" t="s">
        <v>59</v>
      </c>
      <c r="D17" s="4"/>
      <c r="E17" s="44">
        <v>4</v>
      </c>
      <c r="F17" s="3"/>
      <c r="G17" s="3">
        <f t="shared" si="0"/>
        <v>0</v>
      </c>
      <c r="H17" s="6"/>
      <c r="I17" s="3">
        <f t="shared" si="1"/>
        <v>0</v>
      </c>
    </row>
    <row r="18" spans="1:9" s="1" customFormat="1" ht="51">
      <c r="A18" s="5">
        <v>14</v>
      </c>
      <c r="B18" s="10" t="s">
        <v>105</v>
      </c>
      <c r="C18" s="4" t="s">
        <v>2</v>
      </c>
      <c r="D18" s="4"/>
      <c r="E18" s="44">
        <v>30</v>
      </c>
      <c r="F18" s="3"/>
      <c r="G18" s="3">
        <f t="shared" si="0"/>
        <v>0</v>
      </c>
      <c r="H18" s="6"/>
      <c r="I18" s="3">
        <f>ROUND((G18*H18+G18),2)</f>
        <v>0</v>
      </c>
    </row>
    <row r="19" spans="1:9" s="1" customFormat="1" ht="51">
      <c r="A19" s="5">
        <v>15</v>
      </c>
      <c r="B19" s="10" t="s">
        <v>104</v>
      </c>
      <c r="C19" s="4" t="s">
        <v>2</v>
      </c>
      <c r="D19" s="4"/>
      <c r="E19" s="44">
        <v>400</v>
      </c>
      <c r="F19" s="3"/>
      <c r="G19" s="3">
        <f t="shared" si="0"/>
        <v>0</v>
      </c>
      <c r="H19" s="6"/>
      <c r="I19" s="3">
        <f>ROUND((G19*H19+G19),2)</f>
        <v>0</v>
      </c>
    </row>
    <row r="20" spans="1:9" s="1" customFormat="1" ht="12.75">
      <c r="A20" s="5">
        <v>16</v>
      </c>
      <c r="B20" s="10" t="s">
        <v>28</v>
      </c>
      <c r="C20" s="4" t="s">
        <v>3</v>
      </c>
      <c r="D20" s="4"/>
      <c r="E20" s="44">
        <v>40</v>
      </c>
      <c r="F20" s="11"/>
      <c r="G20" s="3">
        <f t="shared" si="0"/>
        <v>0</v>
      </c>
      <c r="H20" s="6"/>
      <c r="I20" s="3">
        <f t="shared" si="1"/>
        <v>0</v>
      </c>
    </row>
    <row r="21" spans="1:9" s="1" customFormat="1" ht="12.75">
      <c r="A21" s="5">
        <v>17</v>
      </c>
      <c r="B21" s="2" t="s">
        <v>142</v>
      </c>
      <c r="C21" s="4" t="s">
        <v>143</v>
      </c>
      <c r="D21" s="4"/>
      <c r="E21" s="44">
        <v>2000</v>
      </c>
      <c r="F21" s="3"/>
      <c r="G21" s="3">
        <f t="shared" si="0"/>
        <v>0</v>
      </c>
      <c r="H21" s="6"/>
      <c r="I21" s="3">
        <f t="shared" si="1"/>
        <v>0</v>
      </c>
    </row>
    <row r="22" spans="1:9" s="1" customFormat="1" ht="12.75">
      <c r="A22" s="5">
        <v>18</v>
      </c>
      <c r="B22" s="2" t="s">
        <v>30</v>
      </c>
      <c r="C22" s="4" t="s">
        <v>3</v>
      </c>
      <c r="D22" s="4"/>
      <c r="E22" s="44">
        <v>20</v>
      </c>
      <c r="F22" s="3"/>
      <c r="G22" s="3">
        <f t="shared" si="0"/>
        <v>0</v>
      </c>
      <c r="H22" s="6"/>
      <c r="I22" s="3">
        <f t="shared" si="1"/>
        <v>0</v>
      </c>
    </row>
    <row r="23" spans="1:9" s="1" customFormat="1" ht="12.75">
      <c r="A23" s="5">
        <v>19</v>
      </c>
      <c r="B23" s="2" t="s">
        <v>144</v>
      </c>
      <c r="C23" s="4" t="s">
        <v>3</v>
      </c>
      <c r="D23" s="4"/>
      <c r="E23" s="46">
        <v>150</v>
      </c>
      <c r="F23" s="3"/>
      <c r="G23" s="3">
        <f t="shared" si="0"/>
        <v>0</v>
      </c>
      <c r="H23" s="6"/>
      <c r="I23" s="3">
        <f t="shared" si="1"/>
        <v>0</v>
      </c>
    </row>
    <row r="24" spans="1:9" s="1" customFormat="1" ht="12.75">
      <c r="A24" s="5">
        <v>20</v>
      </c>
      <c r="B24" s="2" t="s">
        <v>145</v>
      </c>
      <c r="C24" s="4" t="s">
        <v>3</v>
      </c>
      <c r="D24" s="4"/>
      <c r="E24" s="67">
        <v>50</v>
      </c>
      <c r="F24" s="3"/>
      <c r="G24" s="3">
        <f t="shared" si="0"/>
        <v>0</v>
      </c>
      <c r="H24" s="6"/>
      <c r="I24" s="3">
        <f t="shared" si="1"/>
        <v>0</v>
      </c>
    </row>
    <row r="25" spans="1:9" s="1" customFormat="1" ht="27" customHeight="1">
      <c r="A25" s="5">
        <v>21</v>
      </c>
      <c r="B25" s="2" t="s">
        <v>107</v>
      </c>
      <c r="C25" s="4" t="s">
        <v>2</v>
      </c>
      <c r="D25" s="4"/>
      <c r="E25" s="67">
        <v>3</v>
      </c>
      <c r="F25" s="3"/>
      <c r="G25" s="3">
        <f t="shared" si="0"/>
        <v>0</v>
      </c>
      <c r="H25" s="6"/>
      <c r="I25" s="3">
        <f t="shared" si="1"/>
        <v>0</v>
      </c>
    </row>
    <row r="26" spans="1:9" s="1" customFormat="1" ht="27" customHeight="1">
      <c r="A26" s="5">
        <v>22</v>
      </c>
      <c r="B26" s="2" t="s">
        <v>106</v>
      </c>
      <c r="C26" s="4" t="s">
        <v>2</v>
      </c>
      <c r="D26" s="4"/>
      <c r="E26" s="44">
        <v>25</v>
      </c>
      <c r="F26" s="3"/>
      <c r="G26" s="3">
        <f t="shared" si="0"/>
        <v>0</v>
      </c>
      <c r="H26" s="6"/>
      <c r="I26" s="3">
        <f t="shared" si="1"/>
        <v>0</v>
      </c>
    </row>
    <row r="27" spans="1:9" s="1" customFormat="1" ht="27" customHeight="1">
      <c r="A27" s="5">
        <v>23</v>
      </c>
      <c r="B27" s="2" t="s">
        <v>108</v>
      </c>
      <c r="C27" s="4" t="s">
        <v>2</v>
      </c>
      <c r="D27" s="4"/>
      <c r="E27" s="44">
        <v>50</v>
      </c>
      <c r="F27" s="3"/>
      <c r="G27" s="3">
        <f t="shared" si="0"/>
        <v>0</v>
      </c>
      <c r="H27" s="6"/>
      <c r="I27" s="3">
        <f t="shared" si="1"/>
        <v>0</v>
      </c>
    </row>
    <row r="28" spans="1:9" s="1" customFormat="1" ht="27" customHeight="1">
      <c r="A28" s="5">
        <v>24</v>
      </c>
      <c r="B28" s="2" t="s">
        <v>109</v>
      </c>
      <c r="C28" s="4" t="s">
        <v>2</v>
      </c>
      <c r="D28" s="4"/>
      <c r="E28" s="44">
        <v>15</v>
      </c>
      <c r="F28" s="3"/>
      <c r="G28" s="3">
        <f t="shared" si="0"/>
        <v>0</v>
      </c>
      <c r="H28" s="6"/>
      <c r="I28" s="3">
        <f t="shared" si="1"/>
        <v>0</v>
      </c>
    </row>
    <row r="29" spans="1:9" s="1" customFormat="1" ht="27" customHeight="1">
      <c r="A29" s="5">
        <v>25</v>
      </c>
      <c r="B29" s="2" t="s">
        <v>110</v>
      </c>
      <c r="C29" s="4" t="s">
        <v>2</v>
      </c>
      <c r="D29" s="4"/>
      <c r="E29" s="44">
        <v>250</v>
      </c>
      <c r="F29" s="3"/>
      <c r="G29" s="3">
        <f t="shared" si="0"/>
        <v>0</v>
      </c>
      <c r="H29" s="6"/>
      <c r="I29" s="3">
        <f t="shared" si="1"/>
        <v>0</v>
      </c>
    </row>
    <row r="30" spans="1:9" s="1" customFormat="1" ht="27" customHeight="1">
      <c r="A30" s="5">
        <v>26</v>
      </c>
      <c r="B30" s="2" t="s">
        <v>111</v>
      </c>
      <c r="C30" s="4" t="s">
        <v>2</v>
      </c>
      <c r="D30" s="4"/>
      <c r="E30" s="44">
        <v>35</v>
      </c>
      <c r="F30" s="3"/>
      <c r="G30" s="3">
        <f t="shared" si="0"/>
        <v>0</v>
      </c>
      <c r="H30" s="6"/>
      <c r="I30" s="3">
        <f t="shared" si="1"/>
        <v>0</v>
      </c>
    </row>
    <row r="31" spans="1:9" s="1" customFormat="1" ht="27" customHeight="1">
      <c r="A31" s="5">
        <v>27</v>
      </c>
      <c r="B31" s="2" t="s">
        <v>112</v>
      </c>
      <c r="C31" s="4" t="s">
        <v>2</v>
      </c>
      <c r="D31" s="4"/>
      <c r="E31" s="44">
        <v>130</v>
      </c>
      <c r="F31" s="3"/>
      <c r="G31" s="3">
        <f t="shared" si="0"/>
        <v>0</v>
      </c>
      <c r="H31" s="6"/>
      <c r="I31" s="3">
        <f t="shared" si="1"/>
        <v>0</v>
      </c>
    </row>
    <row r="32" spans="1:9" s="1" customFormat="1" ht="27" customHeight="1">
      <c r="A32" s="5">
        <v>28</v>
      </c>
      <c r="B32" s="2" t="s">
        <v>113</v>
      </c>
      <c r="C32" s="4" t="s">
        <v>2</v>
      </c>
      <c r="D32" s="4"/>
      <c r="E32" s="44">
        <v>210</v>
      </c>
      <c r="F32" s="3"/>
      <c r="G32" s="3">
        <f t="shared" si="0"/>
        <v>0</v>
      </c>
      <c r="H32" s="6"/>
      <c r="I32" s="3">
        <f t="shared" si="1"/>
        <v>0</v>
      </c>
    </row>
    <row r="33" spans="1:9" s="1" customFormat="1" ht="27" customHeight="1">
      <c r="A33" s="5">
        <v>29</v>
      </c>
      <c r="B33" s="2" t="s">
        <v>114</v>
      </c>
      <c r="C33" s="4" t="s">
        <v>2</v>
      </c>
      <c r="D33" s="4"/>
      <c r="E33" s="44">
        <v>50</v>
      </c>
      <c r="F33" s="3"/>
      <c r="G33" s="3">
        <f t="shared" si="0"/>
        <v>0</v>
      </c>
      <c r="H33" s="6"/>
      <c r="I33" s="3">
        <f t="shared" si="1"/>
        <v>0</v>
      </c>
    </row>
    <row r="34" spans="1:9" s="1" customFormat="1" ht="27" customHeight="1">
      <c r="A34" s="5">
        <v>30</v>
      </c>
      <c r="B34" s="2" t="s">
        <v>115</v>
      </c>
      <c r="C34" s="4" t="s">
        <v>2</v>
      </c>
      <c r="D34" s="4"/>
      <c r="E34" s="44">
        <v>20</v>
      </c>
      <c r="F34" s="3"/>
      <c r="G34" s="3">
        <f t="shared" si="0"/>
        <v>0</v>
      </c>
      <c r="H34" s="6"/>
      <c r="I34" s="3">
        <f t="shared" si="1"/>
        <v>0</v>
      </c>
    </row>
    <row r="35" spans="1:9" s="1" customFormat="1" ht="12.75">
      <c r="A35" s="5">
        <v>31</v>
      </c>
      <c r="B35" s="2" t="s">
        <v>16</v>
      </c>
      <c r="C35" s="4" t="s">
        <v>3</v>
      </c>
      <c r="D35" s="4"/>
      <c r="E35" s="44">
        <v>20</v>
      </c>
      <c r="F35" s="3"/>
      <c r="G35" s="3">
        <f t="shared" si="0"/>
        <v>0</v>
      </c>
      <c r="H35" s="6"/>
      <c r="I35" s="3">
        <f t="shared" si="1"/>
        <v>0</v>
      </c>
    </row>
    <row r="36" spans="1:9" s="1" customFormat="1" ht="25.5">
      <c r="A36" s="5">
        <v>32</v>
      </c>
      <c r="B36" s="2" t="s">
        <v>85</v>
      </c>
      <c r="C36" s="4" t="s">
        <v>3</v>
      </c>
      <c r="D36" s="4"/>
      <c r="E36" s="44">
        <v>250</v>
      </c>
      <c r="F36" s="3"/>
      <c r="G36" s="3">
        <f t="shared" si="0"/>
        <v>0</v>
      </c>
      <c r="H36" s="6"/>
      <c r="I36" s="3">
        <f t="shared" si="1"/>
        <v>0</v>
      </c>
    </row>
    <row r="37" spans="1:9" s="1" customFormat="1" ht="12.75">
      <c r="A37" s="5">
        <v>33</v>
      </c>
      <c r="B37" s="2" t="s">
        <v>7</v>
      </c>
      <c r="C37" s="4" t="s">
        <v>3</v>
      </c>
      <c r="D37" s="4"/>
      <c r="E37" s="44">
        <v>560</v>
      </c>
      <c r="F37" s="3"/>
      <c r="G37" s="3">
        <f t="shared" ref="G37:G68" si="2">ROUND((E37*F37),2)</f>
        <v>0</v>
      </c>
      <c r="H37" s="6"/>
      <c r="I37" s="3">
        <f t="shared" si="1"/>
        <v>0</v>
      </c>
    </row>
    <row r="38" spans="1:9" s="1" customFormat="1" ht="25.5">
      <c r="A38" s="5">
        <v>34</v>
      </c>
      <c r="B38" s="2" t="s">
        <v>27</v>
      </c>
      <c r="C38" s="4" t="s">
        <v>2</v>
      </c>
      <c r="D38" s="4"/>
      <c r="E38" s="44">
        <v>10</v>
      </c>
      <c r="F38" s="3"/>
      <c r="G38" s="3">
        <f t="shared" si="2"/>
        <v>0</v>
      </c>
      <c r="H38" s="6"/>
      <c r="I38" s="3">
        <f t="shared" si="1"/>
        <v>0</v>
      </c>
    </row>
    <row r="39" spans="1:9" s="1" customFormat="1" ht="25.5">
      <c r="A39" s="5">
        <v>35</v>
      </c>
      <c r="B39" s="2" t="s">
        <v>146</v>
      </c>
      <c r="C39" s="4" t="s">
        <v>71</v>
      </c>
      <c r="D39" s="4"/>
      <c r="E39" s="44">
        <v>3900</v>
      </c>
      <c r="F39" s="3"/>
      <c r="G39" s="3">
        <f t="shared" si="2"/>
        <v>0</v>
      </c>
      <c r="H39" s="6"/>
      <c r="I39" s="3">
        <f t="shared" si="1"/>
        <v>0</v>
      </c>
    </row>
    <row r="40" spans="1:9" s="1" customFormat="1" ht="12.75">
      <c r="A40" s="5">
        <v>36</v>
      </c>
      <c r="B40" s="2" t="s">
        <v>53</v>
      </c>
      <c r="C40" s="4" t="s">
        <v>3</v>
      </c>
      <c r="D40" s="4"/>
      <c r="E40" s="44">
        <v>5</v>
      </c>
      <c r="F40" s="3"/>
      <c r="G40" s="3">
        <f t="shared" si="2"/>
        <v>0</v>
      </c>
      <c r="H40" s="6"/>
      <c r="I40" s="3">
        <f t="shared" si="1"/>
        <v>0</v>
      </c>
    </row>
    <row r="41" spans="1:9" s="1" customFormat="1" ht="25.5">
      <c r="A41" s="5">
        <v>37</v>
      </c>
      <c r="B41" s="2" t="s">
        <v>49</v>
      </c>
      <c r="C41" s="4" t="s">
        <v>3</v>
      </c>
      <c r="D41" s="4"/>
      <c r="E41" s="44">
        <v>10</v>
      </c>
      <c r="F41" s="3"/>
      <c r="G41" s="3">
        <f t="shared" si="2"/>
        <v>0</v>
      </c>
      <c r="H41" s="6"/>
      <c r="I41" s="3">
        <f t="shared" si="1"/>
        <v>0</v>
      </c>
    </row>
    <row r="42" spans="1:9" s="1" customFormat="1" ht="25.5">
      <c r="A42" s="5">
        <v>38</v>
      </c>
      <c r="B42" s="2" t="s">
        <v>176</v>
      </c>
      <c r="C42" s="4" t="s">
        <v>39</v>
      </c>
      <c r="D42" s="4"/>
      <c r="E42" s="44">
        <v>250</v>
      </c>
      <c r="F42" s="3"/>
      <c r="G42" s="3">
        <f t="shared" si="2"/>
        <v>0</v>
      </c>
      <c r="H42" s="6"/>
      <c r="I42" s="3">
        <f t="shared" si="1"/>
        <v>0</v>
      </c>
    </row>
    <row r="43" spans="1:9" s="1" customFormat="1" ht="27" customHeight="1">
      <c r="A43" s="5">
        <v>39</v>
      </c>
      <c r="B43" s="2" t="s">
        <v>123</v>
      </c>
      <c r="C43" s="4" t="s">
        <v>3</v>
      </c>
      <c r="D43" s="4"/>
      <c r="E43" s="44">
        <v>200</v>
      </c>
      <c r="F43" s="3"/>
      <c r="G43" s="3">
        <f t="shared" si="2"/>
        <v>0</v>
      </c>
      <c r="H43" s="6"/>
      <c r="I43" s="3">
        <f t="shared" si="1"/>
        <v>0</v>
      </c>
    </row>
    <row r="44" spans="1:9" s="1" customFormat="1" ht="27" customHeight="1">
      <c r="A44" s="5">
        <v>40</v>
      </c>
      <c r="B44" s="2" t="s">
        <v>124</v>
      </c>
      <c r="C44" s="4" t="s">
        <v>3</v>
      </c>
      <c r="D44" s="4"/>
      <c r="E44" s="44">
        <v>170</v>
      </c>
      <c r="F44" s="3"/>
      <c r="G44" s="3">
        <f t="shared" si="2"/>
        <v>0</v>
      </c>
      <c r="H44" s="6"/>
      <c r="I44" s="3">
        <f t="shared" si="1"/>
        <v>0</v>
      </c>
    </row>
    <row r="45" spans="1:9" s="1" customFormat="1" ht="51">
      <c r="A45" s="5">
        <v>41</v>
      </c>
      <c r="B45" s="2" t="s">
        <v>86</v>
      </c>
      <c r="C45" s="4" t="s">
        <v>39</v>
      </c>
      <c r="D45" s="4"/>
      <c r="E45" s="44">
        <v>1720</v>
      </c>
      <c r="F45" s="3"/>
      <c r="G45" s="3">
        <f t="shared" si="2"/>
        <v>0</v>
      </c>
      <c r="H45" s="6"/>
      <c r="I45" s="3">
        <f t="shared" si="1"/>
        <v>0</v>
      </c>
    </row>
    <row r="46" spans="1:9" s="1" customFormat="1" ht="51">
      <c r="A46" s="5">
        <v>42</v>
      </c>
      <c r="B46" s="2" t="s">
        <v>88</v>
      </c>
      <c r="C46" s="4" t="s">
        <v>3</v>
      </c>
      <c r="D46" s="4"/>
      <c r="E46" s="44">
        <v>130</v>
      </c>
      <c r="F46" s="3"/>
      <c r="G46" s="3">
        <f t="shared" si="2"/>
        <v>0</v>
      </c>
      <c r="H46" s="6"/>
      <c r="I46" s="3">
        <f t="shared" si="1"/>
        <v>0</v>
      </c>
    </row>
    <row r="47" spans="1:9" s="1" customFormat="1" ht="51">
      <c r="A47" s="5">
        <v>43</v>
      </c>
      <c r="B47" s="2" t="s">
        <v>87</v>
      </c>
      <c r="C47" s="4" t="s">
        <v>3</v>
      </c>
      <c r="D47" s="4"/>
      <c r="E47" s="44">
        <v>10</v>
      </c>
      <c r="F47" s="3"/>
      <c r="G47" s="3">
        <f t="shared" si="2"/>
        <v>0</v>
      </c>
      <c r="H47" s="6"/>
      <c r="I47" s="3">
        <f t="shared" si="1"/>
        <v>0</v>
      </c>
    </row>
    <row r="48" spans="1:9" s="1" customFormat="1" ht="25.5">
      <c r="A48" s="5">
        <v>44</v>
      </c>
      <c r="B48" s="2" t="s">
        <v>42</v>
      </c>
      <c r="C48" s="4" t="s">
        <v>2</v>
      </c>
      <c r="D48" s="4"/>
      <c r="E48" s="44">
        <v>30</v>
      </c>
      <c r="F48" s="3"/>
      <c r="G48" s="3">
        <f t="shared" si="2"/>
        <v>0</v>
      </c>
      <c r="H48" s="6"/>
      <c r="I48" s="3">
        <f t="shared" si="1"/>
        <v>0</v>
      </c>
    </row>
    <row r="49" spans="1:9" s="1" customFormat="1" ht="12.75">
      <c r="A49" s="5">
        <v>45</v>
      </c>
      <c r="B49" s="2" t="s">
        <v>25</v>
      </c>
      <c r="C49" s="4" t="s">
        <v>3</v>
      </c>
      <c r="D49" s="4"/>
      <c r="E49" s="44">
        <v>10</v>
      </c>
      <c r="F49" s="3"/>
      <c r="G49" s="3">
        <f t="shared" si="2"/>
        <v>0</v>
      </c>
      <c r="H49" s="6"/>
      <c r="I49" s="3">
        <f t="shared" si="1"/>
        <v>0</v>
      </c>
    </row>
    <row r="50" spans="1:9" s="1" customFormat="1" ht="12.75">
      <c r="A50" s="5">
        <v>46</v>
      </c>
      <c r="B50" s="2" t="s">
        <v>26</v>
      </c>
      <c r="C50" s="4" t="s">
        <v>3</v>
      </c>
      <c r="D50" s="4"/>
      <c r="E50" s="44">
        <v>15</v>
      </c>
      <c r="F50" s="3"/>
      <c r="G50" s="3">
        <f t="shared" si="2"/>
        <v>0</v>
      </c>
      <c r="H50" s="6"/>
      <c r="I50" s="3">
        <f t="shared" si="1"/>
        <v>0</v>
      </c>
    </row>
    <row r="51" spans="1:9" s="1" customFormat="1" ht="12.75">
      <c r="A51" s="5">
        <v>47</v>
      </c>
      <c r="B51" s="2" t="s">
        <v>147</v>
      </c>
      <c r="C51" s="4" t="s">
        <v>3</v>
      </c>
      <c r="D51" s="4"/>
      <c r="E51" s="45">
        <v>300</v>
      </c>
      <c r="F51" s="3"/>
      <c r="G51" s="3">
        <f t="shared" si="2"/>
        <v>0</v>
      </c>
      <c r="H51" s="6"/>
      <c r="I51" s="3">
        <f t="shared" ref="I51" si="3">ROUND((G51*H51+G51),2)</f>
        <v>0</v>
      </c>
    </row>
    <row r="52" spans="1:9" s="1" customFormat="1" ht="38.25">
      <c r="A52" s="5">
        <v>48</v>
      </c>
      <c r="B52" s="2" t="s">
        <v>177</v>
      </c>
      <c r="C52" s="4" t="s">
        <v>3</v>
      </c>
      <c r="D52" s="4"/>
      <c r="E52" s="44">
        <v>1000</v>
      </c>
      <c r="F52" s="3"/>
      <c r="G52" s="3">
        <f t="shared" si="2"/>
        <v>0</v>
      </c>
      <c r="H52" s="6"/>
      <c r="I52" s="3">
        <f t="shared" si="1"/>
        <v>0</v>
      </c>
    </row>
    <row r="53" spans="1:9" s="1" customFormat="1" ht="12.75">
      <c r="A53" s="5">
        <v>49</v>
      </c>
      <c r="B53" s="2" t="s">
        <v>148</v>
      </c>
      <c r="C53" s="4" t="s">
        <v>94</v>
      </c>
      <c r="D53" s="4"/>
      <c r="E53" s="44">
        <v>3</v>
      </c>
      <c r="F53" s="3"/>
      <c r="G53" s="3">
        <f t="shared" si="2"/>
        <v>0</v>
      </c>
      <c r="H53" s="6"/>
      <c r="I53" s="3">
        <f t="shared" si="1"/>
        <v>0</v>
      </c>
    </row>
    <row r="54" spans="1:9" s="1" customFormat="1" ht="25.5">
      <c r="A54" s="5">
        <v>50</v>
      </c>
      <c r="B54" s="2" t="s">
        <v>5</v>
      </c>
      <c r="C54" s="4" t="s">
        <v>3</v>
      </c>
      <c r="D54" s="4"/>
      <c r="E54" s="44">
        <v>500</v>
      </c>
      <c r="F54" s="3"/>
      <c r="G54" s="3">
        <f t="shared" si="2"/>
        <v>0</v>
      </c>
      <c r="H54" s="6"/>
      <c r="I54" s="3">
        <f t="shared" si="1"/>
        <v>0</v>
      </c>
    </row>
    <row r="55" spans="1:9" s="1" customFormat="1" ht="25.5">
      <c r="A55" s="5">
        <v>51</v>
      </c>
      <c r="B55" s="12" t="s">
        <v>40</v>
      </c>
      <c r="C55" s="4" t="s">
        <v>39</v>
      </c>
      <c r="D55" s="4"/>
      <c r="E55" s="44">
        <v>950</v>
      </c>
      <c r="F55" s="3"/>
      <c r="G55" s="3">
        <f t="shared" si="2"/>
        <v>0</v>
      </c>
      <c r="H55" s="6"/>
      <c r="I55" s="3">
        <f t="shared" si="1"/>
        <v>0</v>
      </c>
    </row>
    <row r="56" spans="1:9" s="1" customFormat="1" ht="25.5">
      <c r="A56" s="5">
        <v>52</v>
      </c>
      <c r="B56" s="2" t="s">
        <v>4</v>
      </c>
      <c r="C56" s="4" t="s">
        <v>3</v>
      </c>
      <c r="D56" s="4"/>
      <c r="E56" s="44">
        <v>20</v>
      </c>
      <c r="F56" s="3"/>
      <c r="G56" s="3">
        <f t="shared" si="2"/>
        <v>0</v>
      </c>
      <c r="H56" s="6"/>
      <c r="I56" s="3">
        <f t="shared" si="1"/>
        <v>0</v>
      </c>
    </row>
    <row r="57" spans="1:9" s="1" customFormat="1" ht="12.75">
      <c r="A57" s="5">
        <v>53</v>
      </c>
      <c r="B57" s="2" t="s">
        <v>149</v>
      </c>
      <c r="C57" s="4" t="s">
        <v>94</v>
      </c>
      <c r="D57" s="4"/>
      <c r="E57" s="44">
        <v>250</v>
      </c>
      <c r="F57" s="3"/>
      <c r="G57" s="3">
        <f t="shared" si="2"/>
        <v>0</v>
      </c>
      <c r="H57" s="6"/>
      <c r="I57" s="3">
        <f t="shared" si="1"/>
        <v>0</v>
      </c>
    </row>
    <row r="58" spans="1:9" s="1" customFormat="1" ht="12.75">
      <c r="A58" s="5">
        <v>54</v>
      </c>
      <c r="B58" s="2" t="s">
        <v>101</v>
      </c>
      <c r="C58" s="4" t="s">
        <v>3</v>
      </c>
      <c r="D58" s="4"/>
      <c r="E58" s="44">
        <v>2</v>
      </c>
      <c r="F58" s="3"/>
      <c r="G58" s="3">
        <f t="shared" si="2"/>
        <v>0</v>
      </c>
      <c r="H58" s="6"/>
      <c r="I58" s="3">
        <f t="shared" si="1"/>
        <v>0</v>
      </c>
    </row>
    <row r="59" spans="1:9" s="1" customFormat="1" ht="39.75" customHeight="1">
      <c r="A59" s="5">
        <v>55</v>
      </c>
      <c r="B59" s="2" t="s">
        <v>150</v>
      </c>
      <c r="C59" s="4" t="s">
        <v>3</v>
      </c>
      <c r="D59" s="4"/>
      <c r="E59" s="44">
        <v>140</v>
      </c>
      <c r="F59" s="3"/>
      <c r="G59" s="3">
        <f t="shared" si="2"/>
        <v>0</v>
      </c>
      <c r="H59" s="6"/>
      <c r="I59" s="3">
        <f t="shared" si="1"/>
        <v>0</v>
      </c>
    </row>
    <row r="60" spans="1:9" s="1" customFormat="1" ht="12.75">
      <c r="A60" s="5">
        <v>56</v>
      </c>
      <c r="B60" s="2" t="s">
        <v>151</v>
      </c>
      <c r="C60" s="4" t="s">
        <v>3</v>
      </c>
      <c r="D60" s="4"/>
      <c r="E60" s="44">
        <v>10</v>
      </c>
      <c r="F60" s="3"/>
      <c r="G60" s="3">
        <f t="shared" si="2"/>
        <v>0</v>
      </c>
      <c r="H60" s="6"/>
      <c r="I60" s="3">
        <f t="shared" si="1"/>
        <v>0</v>
      </c>
    </row>
    <row r="61" spans="1:9" s="1" customFormat="1" ht="27" customHeight="1">
      <c r="A61" s="5">
        <v>57</v>
      </c>
      <c r="B61" s="2" t="s">
        <v>12</v>
      </c>
      <c r="C61" s="4" t="s">
        <v>3</v>
      </c>
      <c r="D61" s="4"/>
      <c r="E61" s="44">
        <v>60</v>
      </c>
      <c r="F61" s="3"/>
      <c r="G61" s="3">
        <f t="shared" si="2"/>
        <v>0</v>
      </c>
      <c r="H61" s="6"/>
      <c r="I61" s="3">
        <f t="shared" si="1"/>
        <v>0</v>
      </c>
    </row>
    <row r="62" spans="1:9" s="1" customFormat="1" ht="25.5">
      <c r="A62" s="5">
        <v>58</v>
      </c>
      <c r="B62" s="2" t="s">
        <v>13</v>
      </c>
      <c r="C62" s="4" t="s">
        <v>3</v>
      </c>
      <c r="D62" s="4"/>
      <c r="E62" s="44">
        <v>15</v>
      </c>
      <c r="F62" s="3"/>
      <c r="G62" s="3">
        <f t="shared" si="2"/>
        <v>0</v>
      </c>
      <c r="H62" s="6"/>
      <c r="I62" s="3">
        <f t="shared" si="1"/>
        <v>0</v>
      </c>
    </row>
    <row r="63" spans="1:9" s="1" customFormat="1" ht="12.75">
      <c r="A63" s="5">
        <v>59</v>
      </c>
      <c r="B63" s="2" t="s">
        <v>14</v>
      </c>
      <c r="C63" s="4" t="s">
        <v>3</v>
      </c>
      <c r="D63" s="4"/>
      <c r="E63" s="44">
        <v>5</v>
      </c>
      <c r="F63" s="3"/>
      <c r="G63" s="3">
        <f t="shared" si="2"/>
        <v>0</v>
      </c>
      <c r="H63" s="6"/>
      <c r="I63" s="3">
        <f t="shared" si="1"/>
        <v>0</v>
      </c>
    </row>
    <row r="64" spans="1:9" s="1" customFormat="1" ht="12.75">
      <c r="A64" s="5">
        <v>60</v>
      </c>
      <c r="B64" s="2" t="s">
        <v>15</v>
      </c>
      <c r="C64" s="4" t="s">
        <v>3</v>
      </c>
      <c r="D64" s="4"/>
      <c r="E64" s="44">
        <v>2</v>
      </c>
      <c r="F64" s="3"/>
      <c r="G64" s="3">
        <f t="shared" si="2"/>
        <v>0</v>
      </c>
      <c r="H64" s="6"/>
      <c r="I64" s="3">
        <f t="shared" si="1"/>
        <v>0</v>
      </c>
    </row>
    <row r="65" spans="1:9" s="1" customFormat="1" ht="12.75">
      <c r="A65" s="5">
        <v>61</v>
      </c>
      <c r="B65" s="2" t="s">
        <v>152</v>
      </c>
      <c r="C65" s="4" t="s">
        <v>39</v>
      </c>
      <c r="D65" s="4"/>
      <c r="E65" s="44">
        <v>200</v>
      </c>
      <c r="F65" s="3"/>
      <c r="G65" s="3">
        <f t="shared" si="2"/>
        <v>0</v>
      </c>
      <c r="H65" s="6"/>
      <c r="I65" s="3">
        <f t="shared" si="1"/>
        <v>0</v>
      </c>
    </row>
    <row r="66" spans="1:9" s="1" customFormat="1" ht="27" customHeight="1">
      <c r="A66" s="5">
        <v>62</v>
      </c>
      <c r="B66" s="2" t="s">
        <v>153</v>
      </c>
      <c r="C66" s="4" t="s">
        <v>2</v>
      </c>
      <c r="D66" s="4"/>
      <c r="E66" s="44">
        <v>15</v>
      </c>
      <c r="F66" s="3"/>
      <c r="G66" s="3">
        <f t="shared" si="2"/>
        <v>0</v>
      </c>
      <c r="H66" s="6"/>
      <c r="I66" s="3">
        <f t="shared" si="1"/>
        <v>0</v>
      </c>
    </row>
    <row r="67" spans="1:9" s="1" customFormat="1" ht="25.5">
      <c r="A67" s="5">
        <v>63</v>
      </c>
      <c r="B67" s="2" t="s">
        <v>92</v>
      </c>
      <c r="C67" s="4" t="s">
        <v>2</v>
      </c>
      <c r="D67" s="4"/>
      <c r="E67" s="44">
        <v>100</v>
      </c>
      <c r="F67" s="3"/>
      <c r="G67" s="3">
        <f t="shared" si="2"/>
        <v>0</v>
      </c>
      <c r="H67" s="6"/>
      <c r="I67" s="3">
        <f t="shared" si="1"/>
        <v>0</v>
      </c>
    </row>
    <row r="68" spans="1:9" s="1" customFormat="1" ht="12.75">
      <c r="A68" s="5">
        <v>64</v>
      </c>
      <c r="B68" s="2" t="s">
        <v>154</v>
      </c>
      <c r="C68" s="4" t="s">
        <v>2</v>
      </c>
      <c r="D68" s="4"/>
      <c r="E68" s="44">
        <v>5</v>
      </c>
      <c r="F68" s="3"/>
      <c r="G68" s="3">
        <f t="shared" si="2"/>
        <v>0</v>
      </c>
      <c r="H68" s="6"/>
      <c r="I68" s="3">
        <f t="shared" si="1"/>
        <v>0</v>
      </c>
    </row>
    <row r="69" spans="1:9" s="1" customFormat="1" ht="12.75">
      <c r="A69" s="5">
        <v>65</v>
      </c>
      <c r="B69" s="2" t="s">
        <v>8</v>
      </c>
      <c r="C69" s="4" t="s">
        <v>3</v>
      </c>
      <c r="D69" s="4"/>
      <c r="E69" s="44">
        <v>5</v>
      </c>
      <c r="F69" s="3"/>
      <c r="G69" s="3">
        <f t="shared" ref="G69:G100" si="4">ROUND((E69*F69),2)</f>
        <v>0</v>
      </c>
      <c r="H69" s="6"/>
      <c r="I69" s="3">
        <f t="shared" si="1"/>
        <v>0</v>
      </c>
    </row>
    <row r="70" spans="1:9" s="1" customFormat="1" ht="12.75">
      <c r="A70" s="5">
        <v>66</v>
      </c>
      <c r="B70" s="2" t="s">
        <v>155</v>
      </c>
      <c r="C70" s="4" t="s">
        <v>3</v>
      </c>
      <c r="D70" s="4"/>
      <c r="E70" s="65">
        <f>30*6</f>
        <v>180</v>
      </c>
      <c r="F70" s="3"/>
      <c r="G70" s="3">
        <f t="shared" si="4"/>
        <v>0</v>
      </c>
      <c r="H70" s="6"/>
      <c r="I70" s="3">
        <f t="shared" si="1"/>
        <v>0</v>
      </c>
    </row>
    <row r="71" spans="1:9" ht="15">
      <c r="A71" s="5">
        <v>67</v>
      </c>
      <c r="B71" s="2" t="s">
        <v>156</v>
      </c>
      <c r="C71" s="4" t="s">
        <v>3</v>
      </c>
      <c r="D71" s="4"/>
      <c r="E71" s="65">
        <f>30*6</f>
        <v>180</v>
      </c>
      <c r="F71" s="21"/>
      <c r="G71" s="3">
        <f t="shared" si="4"/>
        <v>0</v>
      </c>
      <c r="H71" s="6"/>
      <c r="I71" s="3">
        <f>ROUND((G71*H71+G71),2)</f>
        <v>0</v>
      </c>
    </row>
    <row r="72" spans="1:9" s="1" customFormat="1" ht="12.75">
      <c r="A72" s="5">
        <v>68</v>
      </c>
      <c r="B72" s="2" t="s">
        <v>17</v>
      </c>
      <c r="C72" s="4" t="s">
        <v>2</v>
      </c>
      <c r="D72" s="4"/>
      <c r="E72" s="44">
        <v>20</v>
      </c>
      <c r="F72" s="3"/>
      <c r="G72" s="3">
        <f t="shared" si="4"/>
        <v>0</v>
      </c>
      <c r="H72" s="6"/>
      <c r="I72" s="3">
        <f t="shared" si="1"/>
        <v>0</v>
      </c>
    </row>
    <row r="73" spans="1:9" s="1" customFormat="1" ht="12.75">
      <c r="A73" s="5">
        <v>69</v>
      </c>
      <c r="B73" s="2" t="s">
        <v>174</v>
      </c>
      <c r="C73" s="4" t="s">
        <v>3</v>
      </c>
      <c r="D73" s="4"/>
      <c r="E73" s="44">
        <v>50</v>
      </c>
      <c r="F73" s="3"/>
      <c r="G73" s="3">
        <f t="shared" si="4"/>
        <v>0</v>
      </c>
      <c r="H73" s="6"/>
      <c r="I73" s="3">
        <f t="shared" si="1"/>
        <v>0</v>
      </c>
    </row>
    <row r="74" spans="1:9" s="1" customFormat="1" ht="38.25">
      <c r="A74" s="5">
        <v>70</v>
      </c>
      <c r="B74" s="2" t="s">
        <v>157</v>
      </c>
      <c r="C74" s="4" t="s">
        <v>2</v>
      </c>
      <c r="D74" s="4"/>
      <c r="E74" s="44">
        <v>65</v>
      </c>
      <c r="F74" s="3"/>
      <c r="G74" s="3">
        <f t="shared" si="4"/>
        <v>0</v>
      </c>
      <c r="H74" s="6"/>
      <c r="I74" s="3">
        <f t="shared" ref="I74:I144" si="5">ROUND((G74*H74+G74),2)</f>
        <v>0</v>
      </c>
    </row>
    <row r="75" spans="1:9" s="1" customFormat="1" ht="12.75">
      <c r="A75" s="5">
        <v>71</v>
      </c>
      <c r="B75" s="2" t="s">
        <v>82</v>
      </c>
      <c r="C75" s="4" t="s">
        <v>3</v>
      </c>
      <c r="D75" s="4"/>
      <c r="E75" s="44">
        <v>500</v>
      </c>
      <c r="F75" s="3"/>
      <c r="G75" s="3">
        <f t="shared" si="4"/>
        <v>0</v>
      </c>
      <c r="H75" s="6"/>
      <c r="I75" s="3">
        <f t="shared" si="5"/>
        <v>0</v>
      </c>
    </row>
    <row r="76" spans="1:9" s="1" customFormat="1" ht="12.75">
      <c r="A76" s="5">
        <v>72</v>
      </c>
      <c r="B76" s="2" t="s">
        <v>78</v>
      </c>
      <c r="C76" s="4" t="s">
        <v>3</v>
      </c>
      <c r="D76" s="4"/>
      <c r="E76" s="44">
        <v>12</v>
      </c>
      <c r="F76" s="3"/>
      <c r="G76" s="3">
        <f t="shared" si="4"/>
        <v>0</v>
      </c>
      <c r="H76" s="6"/>
      <c r="I76" s="3">
        <f t="shared" si="5"/>
        <v>0</v>
      </c>
    </row>
    <row r="77" spans="1:9" s="1" customFormat="1" ht="12.75">
      <c r="A77" s="5">
        <v>73</v>
      </c>
      <c r="B77" s="2" t="s">
        <v>20</v>
      </c>
      <c r="C77" s="4" t="s">
        <v>3</v>
      </c>
      <c r="D77" s="4"/>
      <c r="E77" s="44">
        <v>95</v>
      </c>
      <c r="F77" s="3"/>
      <c r="G77" s="3">
        <f t="shared" si="4"/>
        <v>0</v>
      </c>
      <c r="H77" s="6"/>
      <c r="I77" s="3">
        <f t="shared" si="5"/>
        <v>0</v>
      </c>
    </row>
    <row r="78" spans="1:9" s="1" customFormat="1" ht="12.75">
      <c r="A78" s="5">
        <v>74</v>
      </c>
      <c r="B78" s="2" t="s">
        <v>80</v>
      </c>
      <c r="C78" s="4" t="s">
        <v>3</v>
      </c>
      <c r="D78" s="4"/>
      <c r="E78" s="44">
        <v>30</v>
      </c>
      <c r="F78" s="3"/>
      <c r="G78" s="3">
        <f t="shared" si="4"/>
        <v>0</v>
      </c>
      <c r="H78" s="6"/>
      <c r="I78" s="3">
        <f t="shared" si="5"/>
        <v>0</v>
      </c>
    </row>
    <row r="79" spans="1:9" s="1" customFormat="1" ht="12.75">
      <c r="A79" s="5">
        <v>75</v>
      </c>
      <c r="B79" s="2" t="s">
        <v>178</v>
      </c>
      <c r="C79" s="4" t="s">
        <v>3</v>
      </c>
      <c r="D79" s="4"/>
      <c r="E79" s="44">
        <v>370</v>
      </c>
      <c r="F79" s="3"/>
      <c r="G79" s="3">
        <f t="shared" si="4"/>
        <v>0</v>
      </c>
      <c r="H79" s="6"/>
      <c r="I79" s="3">
        <f t="shared" si="5"/>
        <v>0</v>
      </c>
    </row>
    <row r="80" spans="1:9" s="1" customFormat="1" ht="12.75">
      <c r="A80" s="5">
        <v>76</v>
      </c>
      <c r="B80" s="2" t="s">
        <v>32</v>
      </c>
      <c r="C80" s="4" t="s">
        <v>3</v>
      </c>
      <c r="D80" s="4"/>
      <c r="E80" s="44">
        <v>140</v>
      </c>
      <c r="F80" s="3"/>
      <c r="G80" s="3">
        <f t="shared" si="4"/>
        <v>0</v>
      </c>
      <c r="H80" s="6"/>
      <c r="I80" s="3">
        <f t="shared" si="5"/>
        <v>0</v>
      </c>
    </row>
    <row r="81" spans="1:9" s="1" customFormat="1" ht="12.75">
      <c r="A81" s="5">
        <v>77</v>
      </c>
      <c r="B81" s="2" t="s">
        <v>43</v>
      </c>
      <c r="C81" s="4" t="s">
        <v>3</v>
      </c>
      <c r="D81" s="4"/>
      <c r="E81" s="44">
        <v>25</v>
      </c>
      <c r="F81" s="3"/>
      <c r="G81" s="3">
        <f t="shared" si="4"/>
        <v>0</v>
      </c>
      <c r="H81" s="6"/>
      <c r="I81" s="3">
        <f t="shared" si="5"/>
        <v>0</v>
      </c>
    </row>
    <row r="82" spans="1:9" s="1" customFormat="1" ht="12.75">
      <c r="A82" s="5">
        <v>78</v>
      </c>
      <c r="B82" s="2" t="s">
        <v>79</v>
      </c>
      <c r="C82" s="4" t="s">
        <v>3</v>
      </c>
      <c r="D82" s="4"/>
      <c r="E82" s="44">
        <v>50</v>
      </c>
      <c r="F82" s="3"/>
      <c r="G82" s="3">
        <f t="shared" si="4"/>
        <v>0</v>
      </c>
      <c r="H82" s="6"/>
      <c r="I82" s="3">
        <f t="shared" si="5"/>
        <v>0</v>
      </c>
    </row>
    <row r="83" spans="1:9" s="1" customFormat="1" ht="12.75">
      <c r="A83" s="5">
        <v>79</v>
      </c>
      <c r="B83" s="2" t="s">
        <v>19</v>
      </c>
      <c r="C83" s="4" t="s">
        <v>3</v>
      </c>
      <c r="D83" s="4"/>
      <c r="E83" s="44">
        <v>2</v>
      </c>
      <c r="F83" s="3"/>
      <c r="G83" s="3">
        <f t="shared" si="4"/>
        <v>0</v>
      </c>
      <c r="H83" s="6"/>
      <c r="I83" s="3">
        <f t="shared" si="5"/>
        <v>0</v>
      </c>
    </row>
    <row r="84" spans="1:9" s="1" customFormat="1" ht="12.75">
      <c r="A84" s="53">
        <v>80</v>
      </c>
      <c r="B84" s="54" t="s">
        <v>81</v>
      </c>
      <c r="C84" s="55" t="s">
        <v>3</v>
      </c>
      <c r="D84" s="55"/>
      <c r="E84" s="66">
        <v>2</v>
      </c>
      <c r="F84" s="56"/>
      <c r="G84" s="56">
        <f t="shared" si="4"/>
        <v>0</v>
      </c>
      <c r="H84" s="57"/>
      <c r="I84" s="56">
        <f t="shared" si="5"/>
        <v>0</v>
      </c>
    </row>
    <row r="85" spans="1:9" s="1" customFormat="1" ht="12.75">
      <c r="A85" s="5">
        <v>81</v>
      </c>
      <c r="B85" s="2" t="s">
        <v>70</v>
      </c>
      <c r="C85" s="4" t="s">
        <v>3</v>
      </c>
      <c r="D85" s="4"/>
      <c r="E85" s="44">
        <v>5</v>
      </c>
      <c r="F85" s="3"/>
      <c r="G85" s="3">
        <f t="shared" si="4"/>
        <v>0</v>
      </c>
      <c r="H85" s="6"/>
      <c r="I85" s="3">
        <f t="shared" si="5"/>
        <v>0</v>
      </c>
    </row>
    <row r="86" spans="1:9" s="1" customFormat="1" ht="12.75">
      <c r="A86" s="5">
        <v>82</v>
      </c>
      <c r="B86" s="2" t="s">
        <v>158</v>
      </c>
      <c r="C86" s="4" t="s">
        <v>3</v>
      </c>
      <c r="D86" s="4"/>
      <c r="E86" s="44">
        <v>10</v>
      </c>
      <c r="F86" s="3"/>
      <c r="G86" s="3">
        <f t="shared" si="4"/>
        <v>0</v>
      </c>
      <c r="H86" s="6"/>
      <c r="I86" s="3">
        <f t="shared" si="5"/>
        <v>0</v>
      </c>
    </row>
    <row r="87" spans="1:9" s="1" customFormat="1" ht="12.75">
      <c r="A87" s="5">
        <v>83</v>
      </c>
      <c r="B87" s="2" t="s">
        <v>44</v>
      </c>
      <c r="C87" s="4" t="s">
        <v>3</v>
      </c>
      <c r="D87" s="4"/>
      <c r="E87" s="44">
        <v>300</v>
      </c>
      <c r="F87" s="3"/>
      <c r="G87" s="3">
        <f t="shared" si="4"/>
        <v>0</v>
      </c>
      <c r="H87" s="6"/>
      <c r="I87" s="3">
        <f t="shared" si="5"/>
        <v>0</v>
      </c>
    </row>
    <row r="88" spans="1:9" s="1" customFormat="1" ht="12.75">
      <c r="A88" s="5">
        <v>84</v>
      </c>
      <c r="B88" s="2" t="s">
        <v>58</v>
      </c>
      <c r="C88" s="4" t="s">
        <v>3</v>
      </c>
      <c r="D88" s="4"/>
      <c r="E88" s="44">
        <v>1</v>
      </c>
      <c r="F88" s="3"/>
      <c r="G88" s="3">
        <f t="shared" si="4"/>
        <v>0</v>
      </c>
      <c r="H88" s="6"/>
      <c r="I88" s="3">
        <f t="shared" si="5"/>
        <v>0</v>
      </c>
    </row>
    <row r="89" spans="1:9" s="1" customFormat="1" ht="12.75">
      <c r="A89" s="5">
        <v>85</v>
      </c>
      <c r="B89" s="2" t="s">
        <v>45</v>
      </c>
      <c r="C89" s="4" t="s">
        <v>3</v>
      </c>
      <c r="D89" s="4"/>
      <c r="E89" s="44">
        <v>100</v>
      </c>
      <c r="F89" s="3"/>
      <c r="G89" s="3">
        <f t="shared" si="4"/>
        <v>0</v>
      </c>
      <c r="H89" s="6"/>
      <c r="I89" s="3">
        <f t="shared" si="5"/>
        <v>0</v>
      </c>
    </row>
    <row r="90" spans="1:9" s="1" customFormat="1" ht="12.75">
      <c r="A90" s="5">
        <v>86</v>
      </c>
      <c r="B90" s="2" t="s">
        <v>46</v>
      </c>
      <c r="C90" s="4" t="s">
        <v>3</v>
      </c>
      <c r="D90" s="4"/>
      <c r="E90" s="44">
        <v>1</v>
      </c>
      <c r="F90" s="3"/>
      <c r="G90" s="3">
        <f t="shared" si="4"/>
        <v>0</v>
      </c>
      <c r="H90" s="6"/>
      <c r="I90" s="3">
        <f t="shared" si="5"/>
        <v>0</v>
      </c>
    </row>
    <row r="91" spans="1:9" s="1" customFormat="1" ht="12.75">
      <c r="A91" s="5">
        <v>87</v>
      </c>
      <c r="B91" s="2" t="s">
        <v>51</v>
      </c>
      <c r="C91" s="4" t="s">
        <v>2</v>
      </c>
      <c r="D91" s="4"/>
      <c r="E91" s="44">
        <v>8</v>
      </c>
      <c r="F91" s="3"/>
      <c r="G91" s="3">
        <f t="shared" si="4"/>
        <v>0</v>
      </c>
      <c r="H91" s="6"/>
      <c r="I91" s="3">
        <f t="shared" si="5"/>
        <v>0</v>
      </c>
    </row>
    <row r="92" spans="1:9" s="1" customFormat="1" ht="12.75">
      <c r="A92" s="5">
        <v>88</v>
      </c>
      <c r="B92" s="2" t="s">
        <v>62</v>
      </c>
      <c r="C92" s="4" t="s">
        <v>2</v>
      </c>
      <c r="D92" s="4"/>
      <c r="E92" s="44">
        <v>15</v>
      </c>
      <c r="F92" s="3"/>
      <c r="G92" s="3">
        <f t="shared" si="4"/>
        <v>0</v>
      </c>
      <c r="H92" s="6"/>
      <c r="I92" s="3">
        <f t="shared" si="5"/>
        <v>0</v>
      </c>
    </row>
    <row r="93" spans="1:9" s="1" customFormat="1" ht="12.75">
      <c r="A93" s="5">
        <v>89</v>
      </c>
      <c r="B93" s="2" t="s">
        <v>159</v>
      </c>
      <c r="C93" s="4" t="s">
        <v>3</v>
      </c>
      <c r="D93" s="4"/>
      <c r="E93" s="44">
        <v>400</v>
      </c>
      <c r="F93" s="3"/>
      <c r="G93" s="3">
        <f t="shared" si="4"/>
        <v>0</v>
      </c>
      <c r="H93" s="6"/>
      <c r="I93" s="3">
        <f t="shared" si="5"/>
        <v>0</v>
      </c>
    </row>
    <row r="94" spans="1:9" s="1" customFormat="1" ht="12.75">
      <c r="A94" s="5">
        <v>90</v>
      </c>
      <c r="B94" s="2" t="s">
        <v>95</v>
      </c>
      <c r="C94" s="4" t="s">
        <v>3</v>
      </c>
      <c r="D94" s="4"/>
      <c r="E94" s="44">
        <v>60</v>
      </c>
      <c r="F94" s="3"/>
      <c r="G94" s="3">
        <f t="shared" si="4"/>
        <v>0</v>
      </c>
      <c r="H94" s="6"/>
      <c r="I94" s="3">
        <f t="shared" si="5"/>
        <v>0</v>
      </c>
    </row>
    <row r="95" spans="1:9" s="1" customFormat="1" ht="12.75">
      <c r="A95" s="5">
        <v>91</v>
      </c>
      <c r="B95" s="2" t="s">
        <v>160</v>
      </c>
      <c r="C95" s="4" t="s">
        <v>94</v>
      </c>
      <c r="D95" s="4"/>
      <c r="E95" s="44">
        <v>1</v>
      </c>
      <c r="F95" s="3"/>
      <c r="G95" s="3">
        <f t="shared" si="4"/>
        <v>0</v>
      </c>
      <c r="H95" s="6"/>
      <c r="I95" s="3">
        <f t="shared" si="5"/>
        <v>0</v>
      </c>
    </row>
    <row r="96" spans="1:9" s="1" customFormat="1" ht="12.75">
      <c r="A96" s="5">
        <v>92</v>
      </c>
      <c r="B96" s="10" t="s">
        <v>128</v>
      </c>
      <c r="C96" s="4" t="s">
        <v>71</v>
      </c>
      <c r="D96" s="4"/>
      <c r="E96" s="44">
        <v>500</v>
      </c>
      <c r="F96" s="3"/>
      <c r="G96" s="3">
        <f t="shared" si="4"/>
        <v>0</v>
      </c>
      <c r="H96" s="6"/>
      <c r="I96" s="3">
        <f t="shared" si="5"/>
        <v>0</v>
      </c>
    </row>
    <row r="97" spans="1:10" s="1" customFormat="1" ht="12.75">
      <c r="A97" s="5">
        <v>93</v>
      </c>
      <c r="B97" s="2" t="s">
        <v>161</v>
      </c>
      <c r="C97" s="4" t="s">
        <v>3</v>
      </c>
      <c r="D97" s="4"/>
      <c r="E97" s="45">
        <v>1500</v>
      </c>
      <c r="F97" s="3"/>
      <c r="G97" s="3">
        <f t="shared" si="4"/>
        <v>0</v>
      </c>
      <c r="H97" s="6"/>
      <c r="I97" s="3">
        <f t="shared" si="5"/>
        <v>0</v>
      </c>
    </row>
    <row r="98" spans="1:10" s="1" customFormat="1" ht="12.75">
      <c r="A98" s="5">
        <v>94</v>
      </c>
      <c r="B98" s="2" t="s">
        <v>33</v>
      </c>
      <c r="C98" s="4" t="s">
        <v>3</v>
      </c>
      <c r="D98" s="4"/>
      <c r="E98" s="44">
        <v>900</v>
      </c>
      <c r="F98" s="3"/>
      <c r="G98" s="3">
        <f t="shared" si="4"/>
        <v>0</v>
      </c>
      <c r="H98" s="6"/>
      <c r="I98" s="3">
        <f t="shared" si="5"/>
        <v>0</v>
      </c>
    </row>
    <row r="99" spans="1:10" s="1" customFormat="1" ht="12.75">
      <c r="A99" s="5">
        <v>95</v>
      </c>
      <c r="B99" s="2" t="s">
        <v>31</v>
      </c>
      <c r="C99" s="4" t="s">
        <v>3</v>
      </c>
      <c r="D99" s="4"/>
      <c r="E99" s="44">
        <v>270</v>
      </c>
      <c r="F99" s="3"/>
      <c r="G99" s="3">
        <f t="shared" si="4"/>
        <v>0</v>
      </c>
      <c r="H99" s="6"/>
      <c r="I99" s="3">
        <f t="shared" si="5"/>
        <v>0</v>
      </c>
    </row>
    <row r="100" spans="1:10" s="1" customFormat="1" ht="12.75">
      <c r="A100" s="5">
        <v>96</v>
      </c>
      <c r="B100" s="2" t="s">
        <v>34</v>
      </c>
      <c r="C100" s="4" t="s">
        <v>3</v>
      </c>
      <c r="D100" s="4"/>
      <c r="E100" s="44">
        <v>1500</v>
      </c>
      <c r="F100" s="3"/>
      <c r="G100" s="3">
        <f t="shared" si="4"/>
        <v>0</v>
      </c>
      <c r="H100" s="6"/>
      <c r="I100" s="3">
        <f t="shared" si="5"/>
        <v>0</v>
      </c>
    </row>
    <row r="101" spans="1:10" s="1" customFormat="1" ht="12.75">
      <c r="A101" s="5">
        <v>97</v>
      </c>
      <c r="B101" s="2" t="s">
        <v>35</v>
      </c>
      <c r="C101" s="4" t="s">
        <v>3</v>
      </c>
      <c r="D101" s="4"/>
      <c r="E101" s="44">
        <v>320</v>
      </c>
      <c r="F101" s="3"/>
      <c r="G101" s="3">
        <f t="shared" ref="G101:G132" si="6">ROUND((E101*F101),2)</f>
        <v>0</v>
      </c>
      <c r="H101" s="6"/>
      <c r="I101" s="3">
        <f t="shared" si="5"/>
        <v>0</v>
      </c>
    </row>
    <row r="102" spans="1:10" s="1" customFormat="1" ht="12.75">
      <c r="A102" s="5">
        <v>98</v>
      </c>
      <c r="B102" s="2" t="s">
        <v>37</v>
      </c>
      <c r="C102" s="4" t="s">
        <v>3</v>
      </c>
      <c r="D102" s="4"/>
      <c r="E102" s="44">
        <v>1100</v>
      </c>
      <c r="F102" s="3"/>
      <c r="G102" s="3">
        <f t="shared" si="6"/>
        <v>0</v>
      </c>
      <c r="H102" s="6"/>
      <c r="I102" s="3">
        <f t="shared" si="5"/>
        <v>0</v>
      </c>
    </row>
    <row r="103" spans="1:10" s="1" customFormat="1" ht="12.75">
      <c r="A103" s="5">
        <v>99</v>
      </c>
      <c r="B103" s="2" t="s">
        <v>36</v>
      </c>
      <c r="C103" s="4" t="s">
        <v>3</v>
      </c>
      <c r="D103" s="4"/>
      <c r="E103" s="44">
        <v>1100</v>
      </c>
      <c r="F103" s="3"/>
      <c r="G103" s="3">
        <f t="shared" si="6"/>
        <v>0</v>
      </c>
      <c r="H103" s="6"/>
      <c r="I103" s="3">
        <f t="shared" si="5"/>
        <v>0</v>
      </c>
    </row>
    <row r="104" spans="1:10" s="1" customFormat="1" ht="12.75">
      <c r="A104" s="5">
        <v>100</v>
      </c>
      <c r="B104" s="2" t="s">
        <v>98</v>
      </c>
      <c r="C104" s="4" t="s">
        <v>3</v>
      </c>
      <c r="D104" s="4"/>
      <c r="E104" s="44">
        <v>50</v>
      </c>
      <c r="F104" s="3"/>
      <c r="G104" s="3">
        <f t="shared" si="6"/>
        <v>0</v>
      </c>
      <c r="H104" s="6"/>
      <c r="I104" s="3">
        <f t="shared" si="5"/>
        <v>0</v>
      </c>
    </row>
    <row r="105" spans="1:10" s="1" customFormat="1" ht="63.75">
      <c r="A105" s="5">
        <v>101</v>
      </c>
      <c r="B105" s="2" t="s">
        <v>179</v>
      </c>
      <c r="C105" s="4" t="s">
        <v>39</v>
      </c>
      <c r="D105" s="4"/>
      <c r="E105" s="44">
        <v>50</v>
      </c>
      <c r="F105" s="3"/>
      <c r="G105" s="3">
        <f t="shared" si="6"/>
        <v>0</v>
      </c>
      <c r="H105" s="6"/>
      <c r="I105" s="3">
        <f t="shared" si="5"/>
        <v>0</v>
      </c>
    </row>
    <row r="106" spans="1:10" s="1" customFormat="1" ht="12.75">
      <c r="A106" s="5">
        <v>102</v>
      </c>
      <c r="B106" s="2" t="s">
        <v>162</v>
      </c>
      <c r="C106" s="4" t="s">
        <v>2</v>
      </c>
      <c r="D106" s="4"/>
      <c r="E106" s="44">
        <v>1</v>
      </c>
      <c r="F106" s="3"/>
      <c r="G106" s="3">
        <f t="shared" si="6"/>
        <v>0</v>
      </c>
      <c r="H106" s="6"/>
      <c r="I106" s="3">
        <f t="shared" si="5"/>
        <v>0</v>
      </c>
      <c r="J106" s="14"/>
    </row>
    <row r="107" spans="1:10" s="1" customFormat="1" ht="51">
      <c r="A107" s="5">
        <v>103</v>
      </c>
      <c r="B107" s="2" t="s">
        <v>163</v>
      </c>
      <c r="C107" s="4" t="s">
        <v>3</v>
      </c>
      <c r="D107" s="4"/>
      <c r="E107" s="44">
        <v>1</v>
      </c>
      <c r="F107" s="3"/>
      <c r="G107" s="3">
        <f t="shared" si="6"/>
        <v>0</v>
      </c>
      <c r="H107" s="6"/>
      <c r="I107" s="3">
        <f t="shared" si="5"/>
        <v>0</v>
      </c>
      <c r="J107" s="15"/>
    </row>
    <row r="108" spans="1:10" s="1" customFormat="1" ht="51">
      <c r="A108" s="5">
        <v>104</v>
      </c>
      <c r="B108" s="2" t="s">
        <v>164</v>
      </c>
      <c r="C108" s="4" t="s">
        <v>3</v>
      </c>
      <c r="D108" s="4"/>
      <c r="E108" s="44">
        <v>2</v>
      </c>
      <c r="F108" s="3"/>
      <c r="G108" s="3">
        <f t="shared" si="6"/>
        <v>0</v>
      </c>
      <c r="H108" s="6"/>
      <c r="I108" s="3">
        <f t="shared" si="5"/>
        <v>0</v>
      </c>
      <c r="J108" s="14"/>
    </row>
    <row r="109" spans="1:10" s="1" customFormat="1" ht="51">
      <c r="A109" s="5">
        <v>105</v>
      </c>
      <c r="B109" s="2" t="s">
        <v>165</v>
      </c>
      <c r="C109" s="4" t="s">
        <v>3</v>
      </c>
      <c r="D109" s="4"/>
      <c r="E109" s="44">
        <v>1</v>
      </c>
      <c r="F109" s="3"/>
      <c r="G109" s="3">
        <f t="shared" si="6"/>
        <v>0</v>
      </c>
      <c r="H109" s="6"/>
      <c r="I109" s="3">
        <f>ROUND((G109*H109+G109),2)</f>
        <v>0</v>
      </c>
    </row>
    <row r="110" spans="1:10" s="1" customFormat="1" ht="51">
      <c r="A110" s="5">
        <v>106</v>
      </c>
      <c r="B110" s="2" t="s">
        <v>166</v>
      </c>
      <c r="C110" s="4" t="s">
        <v>3</v>
      </c>
      <c r="D110" s="4"/>
      <c r="E110" s="44">
        <v>1</v>
      </c>
      <c r="F110" s="21"/>
      <c r="G110" s="3">
        <f t="shared" si="6"/>
        <v>0</v>
      </c>
      <c r="H110" s="6"/>
      <c r="I110" s="3">
        <f>ROUND((G110*H110+G110),2)</f>
        <v>0</v>
      </c>
    </row>
    <row r="111" spans="1:10" s="1" customFormat="1" ht="51">
      <c r="A111" s="5">
        <v>107</v>
      </c>
      <c r="B111" s="2" t="s">
        <v>167</v>
      </c>
      <c r="C111" s="4" t="s">
        <v>3</v>
      </c>
      <c r="D111" s="4"/>
      <c r="E111" s="44">
        <v>1</v>
      </c>
      <c r="F111" s="3"/>
      <c r="G111" s="3">
        <f t="shared" si="6"/>
        <v>0</v>
      </c>
      <c r="H111" s="6"/>
      <c r="I111" s="3">
        <f t="shared" si="5"/>
        <v>0</v>
      </c>
    </row>
    <row r="112" spans="1:10" s="1" customFormat="1" ht="38.25">
      <c r="A112" s="5">
        <v>108</v>
      </c>
      <c r="B112" s="2" t="s">
        <v>73</v>
      </c>
      <c r="C112" s="4" t="s">
        <v>3</v>
      </c>
      <c r="D112" s="4"/>
      <c r="E112" s="44">
        <v>7</v>
      </c>
      <c r="F112" s="3"/>
      <c r="G112" s="3">
        <f t="shared" si="6"/>
        <v>0</v>
      </c>
      <c r="H112" s="6"/>
      <c r="I112" s="3">
        <f t="shared" si="5"/>
        <v>0</v>
      </c>
    </row>
    <row r="113" spans="1:10" s="1" customFormat="1" ht="38.25">
      <c r="A113" s="5">
        <v>109</v>
      </c>
      <c r="B113" s="2" t="s">
        <v>72</v>
      </c>
      <c r="C113" s="4" t="s">
        <v>3</v>
      </c>
      <c r="D113" s="4"/>
      <c r="E113" s="44">
        <v>25</v>
      </c>
      <c r="F113" s="3"/>
      <c r="G113" s="3">
        <f t="shared" si="6"/>
        <v>0</v>
      </c>
      <c r="H113" s="6"/>
      <c r="I113" s="3">
        <f>ROUND((G113*H113+G113),2)</f>
        <v>0</v>
      </c>
      <c r="J113" s="15"/>
    </row>
    <row r="114" spans="1:10" s="1" customFormat="1" ht="38.25">
      <c r="A114" s="5">
        <v>110</v>
      </c>
      <c r="B114" s="2" t="s">
        <v>74</v>
      </c>
      <c r="C114" s="4" t="s">
        <v>3</v>
      </c>
      <c r="D114" s="4"/>
      <c r="E114" s="44">
        <v>10</v>
      </c>
      <c r="F114" s="3"/>
      <c r="G114" s="3">
        <f t="shared" si="6"/>
        <v>0</v>
      </c>
      <c r="H114" s="6"/>
      <c r="I114" s="3">
        <f>ROUND((G114*H114+G114),2)</f>
        <v>0</v>
      </c>
    </row>
    <row r="115" spans="1:10" ht="38.25">
      <c r="A115" s="5">
        <v>111</v>
      </c>
      <c r="B115" s="2" t="s">
        <v>75</v>
      </c>
      <c r="C115" s="4" t="s">
        <v>3</v>
      </c>
      <c r="D115" s="4"/>
      <c r="E115" s="44">
        <v>25</v>
      </c>
      <c r="F115" s="21"/>
      <c r="G115" s="3">
        <f t="shared" si="6"/>
        <v>0</v>
      </c>
      <c r="H115" s="6"/>
      <c r="I115" s="3">
        <f>ROUND((G115*H115+G115),2)</f>
        <v>0</v>
      </c>
    </row>
    <row r="116" spans="1:10" s="1" customFormat="1" ht="36" customHeight="1">
      <c r="A116" s="5">
        <v>112</v>
      </c>
      <c r="B116" s="2" t="s">
        <v>76</v>
      </c>
      <c r="C116" s="4" t="s">
        <v>3</v>
      </c>
      <c r="D116" s="4"/>
      <c r="E116" s="44">
        <v>15</v>
      </c>
      <c r="F116" s="3"/>
      <c r="G116" s="3">
        <f t="shared" si="6"/>
        <v>0</v>
      </c>
      <c r="H116" s="6"/>
      <c r="I116" s="3">
        <f t="shared" si="5"/>
        <v>0</v>
      </c>
    </row>
    <row r="117" spans="1:10" s="1" customFormat="1" ht="39" customHeight="1">
      <c r="A117" s="5">
        <v>113</v>
      </c>
      <c r="B117" s="2" t="s">
        <v>69</v>
      </c>
      <c r="C117" s="4" t="s">
        <v>3</v>
      </c>
      <c r="D117" s="4"/>
      <c r="E117" s="44">
        <v>30</v>
      </c>
      <c r="F117" s="3"/>
      <c r="G117" s="3">
        <f t="shared" si="6"/>
        <v>0</v>
      </c>
      <c r="H117" s="6"/>
      <c r="I117" s="3">
        <f t="shared" si="5"/>
        <v>0</v>
      </c>
    </row>
    <row r="118" spans="1:10" s="1" customFormat="1" ht="39.75" customHeight="1">
      <c r="A118" s="5">
        <v>114</v>
      </c>
      <c r="B118" s="2" t="s">
        <v>77</v>
      </c>
      <c r="C118" s="4" t="s">
        <v>3</v>
      </c>
      <c r="D118" s="4"/>
      <c r="E118" s="44">
        <v>5</v>
      </c>
      <c r="F118" s="3"/>
      <c r="G118" s="3">
        <f t="shared" si="6"/>
        <v>0</v>
      </c>
      <c r="H118" s="6"/>
      <c r="I118" s="3">
        <f t="shared" si="5"/>
        <v>0</v>
      </c>
    </row>
    <row r="119" spans="1:10" s="1" customFormat="1" ht="40.5" customHeight="1">
      <c r="A119" s="5">
        <v>115</v>
      </c>
      <c r="B119" s="2" t="s">
        <v>67</v>
      </c>
      <c r="C119" s="4" t="s">
        <v>3</v>
      </c>
      <c r="D119" s="4"/>
      <c r="E119" s="44">
        <v>2</v>
      </c>
      <c r="F119" s="3"/>
      <c r="G119" s="3">
        <f t="shared" si="6"/>
        <v>0</v>
      </c>
      <c r="H119" s="6"/>
      <c r="I119" s="3">
        <f t="shared" si="5"/>
        <v>0</v>
      </c>
    </row>
    <row r="120" spans="1:10" s="1" customFormat="1" ht="12.75">
      <c r="A120" s="5">
        <v>116</v>
      </c>
      <c r="B120" s="2" t="s">
        <v>97</v>
      </c>
      <c r="C120" s="4" t="s">
        <v>3</v>
      </c>
      <c r="D120" s="4"/>
      <c r="E120" s="44">
        <v>650</v>
      </c>
      <c r="F120" s="3"/>
      <c r="G120" s="3">
        <f t="shared" si="6"/>
        <v>0</v>
      </c>
      <c r="H120" s="6"/>
      <c r="I120" s="3">
        <f t="shared" si="5"/>
        <v>0</v>
      </c>
    </row>
    <row r="121" spans="1:10" s="1" customFormat="1" ht="12.75">
      <c r="A121" s="5">
        <v>117</v>
      </c>
      <c r="B121" s="2" t="s">
        <v>96</v>
      </c>
      <c r="C121" s="4" t="s">
        <v>3</v>
      </c>
      <c r="D121" s="4"/>
      <c r="E121" s="44">
        <v>900</v>
      </c>
      <c r="F121" s="3"/>
      <c r="G121" s="3">
        <f t="shared" si="6"/>
        <v>0</v>
      </c>
      <c r="H121" s="6"/>
      <c r="I121" s="3">
        <f t="shared" si="5"/>
        <v>0</v>
      </c>
    </row>
    <row r="122" spans="1:10" s="1" customFormat="1" ht="12.75">
      <c r="A122" s="5">
        <v>118</v>
      </c>
      <c r="B122" s="2" t="s">
        <v>68</v>
      </c>
      <c r="C122" s="4" t="s">
        <v>3</v>
      </c>
      <c r="D122" s="4"/>
      <c r="E122" s="44">
        <v>500</v>
      </c>
      <c r="F122" s="3"/>
      <c r="G122" s="3">
        <f t="shared" si="6"/>
        <v>0</v>
      </c>
      <c r="H122" s="6"/>
      <c r="I122" s="3">
        <f t="shared" si="5"/>
        <v>0</v>
      </c>
    </row>
    <row r="123" spans="1:10" s="1" customFormat="1" ht="17.25" customHeight="1">
      <c r="A123" s="5">
        <v>119</v>
      </c>
      <c r="B123" s="10" t="s">
        <v>168</v>
      </c>
      <c r="C123" s="4" t="s">
        <v>38</v>
      </c>
      <c r="D123" s="4"/>
      <c r="E123" s="44">
        <v>260</v>
      </c>
      <c r="F123" s="3"/>
      <c r="G123" s="3">
        <f t="shared" si="6"/>
        <v>0</v>
      </c>
      <c r="H123" s="6"/>
      <c r="I123" s="3">
        <f t="shared" si="5"/>
        <v>0</v>
      </c>
    </row>
    <row r="124" spans="1:10" s="1" customFormat="1" ht="12.75">
      <c r="A124" s="5">
        <v>120</v>
      </c>
      <c r="B124" s="10" t="s">
        <v>169</v>
      </c>
      <c r="C124" s="4" t="s">
        <v>3</v>
      </c>
      <c r="D124" s="4"/>
      <c r="E124" s="45">
        <v>2000</v>
      </c>
      <c r="F124" s="3"/>
      <c r="G124" s="3">
        <f t="shared" si="6"/>
        <v>0</v>
      </c>
      <c r="H124" s="6"/>
      <c r="I124" s="3">
        <f t="shared" si="5"/>
        <v>0</v>
      </c>
    </row>
    <row r="125" spans="1:10" s="1" customFormat="1" ht="12.75">
      <c r="A125" s="5">
        <v>121</v>
      </c>
      <c r="B125" s="10" t="s">
        <v>99</v>
      </c>
      <c r="C125" s="4" t="s">
        <v>3</v>
      </c>
      <c r="D125" s="4"/>
      <c r="E125" s="44">
        <v>2</v>
      </c>
      <c r="F125" s="3"/>
      <c r="G125" s="3">
        <f t="shared" si="6"/>
        <v>0</v>
      </c>
      <c r="H125" s="6"/>
      <c r="I125" s="3">
        <f t="shared" si="5"/>
        <v>0</v>
      </c>
    </row>
    <row r="126" spans="1:10" s="1" customFormat="1" ht="12.75">
      <c r="A126" s="5">
        <v>122</v>
      </c>
      <c r="B126" s="10" t="s">
        <v>6</v>
      </c>
      <c r="C126" s="4" t="s">
        <v>3</v>
      </c>
      <c r="D126" s="4"/>
      <c r="E126" s="44">
        <v>70</v>
      </c>
      <c r="F126" s="3"/>
      <c r="G126" s="3">
        <f t="shared" si="6"/>
        <v>0</v>
      </c>
      <c r="H126" s="6"/>
      <c r="I126" s="3">
        <f t="shared" si="5"/>
        <v>0</v>
      </c>
    </row>
    <row r="127" spans="1:10" s="1" customFormat="1" ht="12.75">
      <c r="A127" s="5">
        <v>123</v>
      </c>
      <c r="B127" s="10" t="s">
        <v>63</v>
      </c>
      <c r="C127" s="4" t="s">
        <v>2</v>
      </c>
      <c r="D127" s="4"/>
      <c r="E127" s="44">
        <v>65</v>
      </c>
      <c r="F127" s="3"/>
      <c r="G127" s="3">
        <f t="shared" si="6"/>
        <v>0</v>
      </c>
      <c r="H127" s="6"/>
      <c r="I127" s="3">
        <f t="shared" si="5"/>
        <v>0</v>
      </c>
    </row>
    <row r="128" spans="1:10" s="1" customFormat="1" ht="76.5">
      <c r="A128" s="5">
        <v>124</v>
      </c>
      <c r="B128" s="10" t="s">
        <v>122</v>
      </c>
      <c r="C128" s="4" t="s">
        <v>3</v>
      </c>
      <c r="D128" s="4"/>
      <c r="E128" s="44">
        <v>240</v>
      </c>
      <c r="F128" s="3"/>
      <c r="G128" s="3">
        <f t="shared" si="6"/>
        <v>0</v>
      </c>
      <c r="H128" s="6"/>
      <c r="I128" s="3">
        <f t="shared" si="5"/>
        <v>0</v>
      </c>
    </row>
    <row r="129" spans="1:9" s="1" customFormat="1" ht="12.75">
      <c r="A129" s="5">
        <v>125</v>
      </c>
      <c r="B129" s="2" t="s">
        <v>126</v>
      </c>
      <c r="C129" s="4" t="s">
        <v>59</v>
      </c>
      <c r="D129" s="4"/>
      <c r="E129" s="44">
        <v>200</v>
      </c>
      <c r="F129" s="3"/>
      <c r="G129" s="3">
        <f t="shared" si="6"/>
        <v>0</v>
      </c>
      <c r="H129" s="6"/>
      <c r="I129" s="3">
        <f t="shared" si="5"/>
        <v>0</v>
      </c>
    </row>
    <row r="130" spans="1:9" s="1" customFormat="1" ht="12.75">
      <c r="A130" s="5">
        <v>126</v>
      </c>
      <c r="B130" s="2" t="s">
        <v>66</v>
      </c>
      <c r="C130" s="4" t="s">
        <v>3</v>
      </c>
      <c r="D130" s="4"/>
      <c r="E130" s="44">
        <v>400</v>
      </c>
      <c r="F130" s="3"/>
      <c r="G130" s="3">
        <f t="shared" si="6"/>
        <v>0</v>
      </c>
      <c r="H130" s="6"/>
      <c r="I130" s="3">
        <f t="shared" si="5"/>
        <v>0</v>
      </c>
    </row>
    <row r="131" spans="1:9" s="1" customFormat="1" ht="76.5">
      <c r="A131" s="5">
        <v>127</v>
      </c>
      <c r="B131" s="2" t="s">
        <v>118</v>
      </c>
      <c r="C131" s="4" t="s">
        <v>2</v>
      </c>
      <c r="D131" s="4"/>
      <c r="E131" s="44">
        <v>60</v>
      </c>
      <c r="F131" s="3"/>
      <c r="G131" s="3">
        <f t="shared" si="6"/>
        <v>0</v>
      </c>
      <c r="H131" s="6"/>
      <c r="I131" s="3">
        <f t="shared" si="5"/>
        <v>0</v>
      </c>
    </row>
    <row r="132" spans="1:9" s="1" customFormat="1" ht="76.5">
      <c r="A132" s="5">
        <v>128</v>
      </c>
      <c r="B132" s="2" t="s">
        <v>170</v>
      </c>
      <c r="C132" s="4" t="s">
        <v>2</v>
      </c>
      <c r="D132" s="4"/>
      <c r="E132" s="44">
        <v>25</v>
      </c>
      <c r="F132" s="3"/>
      <c r="G132" s="3">
        <f t="shared" si="6"/>
        <v>0</v>
      </c>
      <c r="H132" s="6"/>
      <c r="I132" s="3">
        <f t="shared" si="5"/>
        <v>0</v>
      </c>
    </row>
    <row r="133" spans="1:9" s="1" customFormat="1" ht="76.5">
      <c r="A133" s="5">
        <v>129</v>
      </c>
      <c r="B133" s="2" t="s">
        <v>116</v>
      </c>
      <c r="C133" s="4" t="s">
        <v>2</v>
      </c>
      <c r="D133" s="4"/>
      <c r="E133" s="44">
        <v>180</v>
      </c>
      <c r="F133" s="3"/>
      <c r="G133" s="3">
        <f t="shared" ref="G133:G166" si="7">ROUND((E133*F133),2)</f>
        <v>0</v>
      </c>
      <c r="H133" s="6"/>
      <c r="I133" s="3">
        <f t="shared" si="5"/>
        <v>0</v>
      </c>
    </row>
    <row r="134" spans="1:9" s="1" customFormat="1" ht="76.5">
      <c r="A134" s="5">
        <v>130</v>
      </c>
      <c r="B134" s="2" t="s">
        <v>117</v>
      </c>
      <c r="C134" s="4" t="s">
        <v>2</v>
      </c>
      <c r="D134" s="4"/>
      <c r="E134" s="44">
        <v>80</v>
      </c>
      <c r="F134" s="3"/>
      <c r="G134" s="3">
        <f t="shared" si="7"/>
        <v>0</v>
      </c>
      <c r="H134" s="6"/>
      <c r="I134" s="3">
        <f t="shared" si="5"/>
        <v>0</v>
      </c>
    </row>
    <row r="135" spans="1:9" s="1" customFormat="1" ht="63.75">
      <c r="A135" s="5">
        <v>131</v>
      </c>
      <c r="B135" s="2" t="s">
        <v>119</v>
      </c>
      <c r="C135" s="4" t="s">
        <v>2</v>
      </c>
      <c r="D135" s="4"/>
      <c r="E135" s="44">
        <v>2</v>
      </c>
      <c r="F135" s="3"/>
      <c r="G135" s="3">
        <f t="shared" si="7"/>
        <v>0</v>
      </c>
      <c r="H135" s="6"/>
      <c r="I135" s="3">
        <f t="shared" si="5"/>
        <v>0</v>
      </c>
    </row>
    <row r="136" spans="1:9" s="1" customFormat="1" ht="63.75">
      <c r="A136" s="5">
        <v>132</v>
      </c>
      <c r="B136" s="2" t="s">
        <v>120</v>
      </c>
      <c r="C136" s="4" t="s">
        <v>2</v>
      </c>
      <c r="D136" s="4"/>
      <c r="E136" s="44">
        <v>65</v>
      </c>
      <c r="F136" s="3"/>
      <c r="G136" s="3">
        <f t="shared" si="7"/>
        <v>0</v>
      </c>
      <c r="H136" s="6"/>
      <c r="I136" s="3">
        <f t="shared" si="5"/>
        <v>0</v>
      </c>
    </row>
    <row r="137" spans="1:9" s="1" customFormat="1" ht="51">
      <c r="A137" s="5">
        <v>133</v>
      </c>
      <c r="B137" s="2" t="s">
        <v>121</v>
      </c>
      <c r="C137" s="4" t="s">
        <v>39</v>
      </c>
      <c r="D137" s="4"/>
      <c r="E137" s="44">
        <v>1300</v>
      </c>
      <c r="F137" s="3"/>
      <c r="G137" s="3">
        <f t="shared" si="7"/>
        <v>0</v>
      </c>
      <c r="H137" s="6"/>
      <c r="I137" s="3">
        <f t="shared" si="5"/>
        <v>0</v>
      </c>
    </row>
    <row r="138" spans="1:9" s="1" customFormat="1" ht="12.75">
      <c r="A138" s="5">
        <v>134</v>
      </c>
      <c r="B138" s="2" t="s">
        <v>103</v>
      </c>
      <c r="C138" s="4" t="s">
        <v>39</v>
      </c>
      <c r="D138" s="4"/>
      <c r="E138" s="44">
        <v>500</v>
      </c>
      <c r="F138" s="3"/>
      <c r="G138" s="3">
        <f t="shared" si="7"/>
        <v>0</v>
      </c>
      <c r="H138" s="6"/>
      <c r="I138" s="3">
        <f t="shared" si="5"/>
        <v>0</v>
      </c>
    </row>
    <row r="139" spans="1:9" s="1" customFormat="1" ht="12.75">
      <c r="A139" s="5">
        <v>135</v>
      </c>
      <c r="B139" s="2" t="s">
        <v>102</v>
      </c>
      <c r="C139" s="4" t="s">
        <v>2</v>
      </c>
      <c r="D139" s="4"/>
      <c r="E139" s="44">
        <v>45</v>
      </c>
      <c r="F139" s="3"/>
      <c r="G139" s="3">
        <f t="shared" si="7"/>
        <v>0</v>
      </c>
      <c r="H139" s="6"/>
      <c r="I139" s="3">
        <f t="shared" si="5"/>
        <v>0</v>
      </c>
    </row>
    <row r="140" spans="1:9" s="1" customFormat="1" ht="12.75">
      <c r="A140" s="5">
        <v>136</v>
      </c>
      <c r="B140" s="2" t="s">
        <v>57</v>
      </c>
      <c r="C140" s="4" t="s">
        <v>2</v>
      </c>
      <c r="D140" s="4"/>
      <c r="E140" s="44">
        <v>300</v>
      </c>
      <c r="F140" s="3"/>
      <c r="G140" s="3">
        <f t="shared" si="7"/>
        <v>0</v>
      </c>
      <c r="H140" s="6"/>
      <c r="I140" s="3">
        <f t="shared" si="5"/>
        <v>0</v>
      </c>
    </row>
    <row r="141" spans="1:9" s="1" customFormat="1" ht="12.75">
      <c r="A141" s="5">
        <v>137</v>
      </c>
      <c r="B141" s="2" t="s">
        <v>56</v>
      </c>
      <c r="C141" s="4" t="s">
        <v>3</v>
      </c>
      <c r="D141" s="4"/>
      <c r="E141" s="44">
        <v>4</v>
      </c>
      <c r="F141" s="3"/>
      <c r="G141" s="3">
        <f t="shared" si="7"/>
        <v>0</v>
      </c>
      <c r="H141" s="6"/>
      <c r="I141" s="3">
        <f t="shared" si="5"/>
        <v>0</v>
      </c>
    </row>
    <row r="142" spans="1:9" s="1" customFormat="1" ht="12.75">
      <c r="A142" s="5">
        <v>138</v>
      </c>
      <c r="B142" s="2" t="s">
        <v>89</v>
      </c>
      <c r="C142" s="4" t="s">
        <v>3</v>
      </c>
      <c r="D142" s="4"/>
      <c r="E142" s="44">
        <v>2</v>
      </c>
      <c r="F142" s="3"/>
      <c r="G142" s="3">
        <f t="shared" si="7"/>
        <v>0</v>
      </c>
      <c r="H142" s="6"/>
      <c r="I142" s="3">
        <f t="shared" si="5"/>
        <v>0</v>
      </c>
    </row>
    <row r="143" spans="1:9" s="1" customFormat="1" ht="12.75">
      <c r="A143" s="5">
        <v>139</v>
      </c>
      <c r="B143" s="2" t="s">
        <v>54</v>
      </c>
      <c r="C143" s="4" t="s">
        <v>3</v>
      </c>
      <c r="D143" s="4"/>
      <c r="E143" s="44">
        <v>2</v>
      </c>
      <c r="F143" s="3"/>
      <c r="G143" s="3">
        <f t="shared" si="7"/>
        <v>0</v>
      </c>
      <c r="H143" s="6"/>
      <c r="I143" s="3">
        <f t="shared" si="5"/>
        <v>0</v>
      </c>
    </row>
    <row r="144" spans="1:9" s="1" customFormat="1" ht="12.75">
      <c r="A144" s="5">
        <v>140</v>
      </c>
      <c r="B144" s="2" t="s">
        <v>55</v>
      </c>
      <c r="C144" s="4" t="s">
        <v>3</v>
      </c>
      <c r="D144" s="4"/>
      <c r="E144" s="44">
        <v>4</v>
      </c>
      <c r="F144" s="3"/>
      <c r="G144" s="3">
        <f t="shared" si="7"/>
        <v>0</v>
      </c>
      <c r="H144" s="6"/>
      <c r="I144" s="3">
        <f t="shared" si="5"/>
        <v>0</v>
      </c>
    </row>
    <row r="145" spans="1:9" s="1" customFormat="1" ht="12.75">
      <c r="A145" s="5">
        <v>141</v>
      </c>
      <c r="B145" s="2" t="s">
        <v>182</v>
      </c>
      <c r="C145" s="4" t="s">
        <v>3</v>
      </c>
      <c r="D145" s="4"/>
      <c r="E145" s="46">
        <v>1000</v>
      </c>
      <c r="F145" s="3"/>
      <c r="G145" s="3">
        <f t="shared" si="7"/>
        <v>0</v>
      </c>
      <c r="H145" s="6"/>
      <c r="I145" s="3">
        <f t="shared" ref="I145:I166" si="8">ROUND((G145*H145+G145),2)</f>
        <v>0</v>
      </c>
    </row>
    <row r="146" spans="1:9" s="1" customFormat="1" ht="12.75">
      <c r="A146" s="5">
        <v>142</v>
      </c>
      <c r="B146" s="2" t="s">
        <v>50</v>
      </c>
      <c r="C146" s="4" t="s">
        <v>3</v>
      </c>
      <c r="D146" s="4"/>
      <c r="E146" s="44">
        <v>25</v>
      </c>
      <c r="F146" s="3"/>
      <c r="G146" s="3">
        <f t="shared" si="7"/>
        <v>0</v>
      </c>
      <c r="H146" s="6"/>
      <c r="I146" s="3">
        <f t="shared" si="8"/>
        <v>0</v>
      </c>
    </row>
    <row r="147" spans="1:9" s="1" customFormat="1" ht="63.75">
      <c r="A147" s="5">
        <v>143</v>
      </c>
      <c r="B147" s="2" t="s">
        <v>171</v>
      </c>
      <c r="C147" s="4" t="s">
        <v>3</v>
      </c>
      <c r="D147" s="4"/>
      <c r="E147" s="45">
        <v>1600</v>
      </c>
      <c r="F147" s="3"/>
      <c r="G147" s="3">
        <f t="shared" si="7"/>
        <v>0</v>
      </c>
      <c r="H147" s="6"/>
      <c r="I147" s="3">
        <f t="shared" si="8"/>
        <v>0</v>
      </c>
    </row>
    <row r="148" spans="1:9" s="1" customFormat="1" ht="12.75">
      <c r="A148" s="5">
        <v>144</v>
      </c>
      <c r="B148" s="2" t="s">
        <v>180</v>
      </c>
      <c r="C148" s="4" t="s">
        <v>3</v>
      </c>
      <c r="D148" s="4"/>
      <c r="E148" s="44">
        <v>2500</v>
      </c>
      <c r="F148" s="3"/>
      <c r="G148" s="3">
        <f t="shared" si="7"/>
        <v>0</v>
      </c>
      <c r="H148" s="6"/>
      <c r="I148" s="3">
        <f t="shared" si="8"/>
        <v>0</v>
      </c>
    </row>
    <row r="149" spans="1:9" s="1" customFormat="1" ht="12.75">
      <c r="A149" s="5">
        <v>145</v>
      </c>
      <c r="B149" s="2" t="s">
        <v>127</v>
      </c>
      <c r="C149" s="4" t="s">
        <v>3</v>
      </c>
      <c r="D149" s="4"/>
      <c r="E149" s="44">
        <v>150</v>
      </c>
      <c r="F149" s="3"/>
      <c r="G149" s="3">
        <f t="shared" si="7"/>
        <v>0</v>
      </c>
      <c r="H149" s="6"/>
      <c r="I149" s="3">
        <f t="shared" si="8"/>
        <v>0</v>
      </c>
    </row>
    <row r="150" spans="1:9" s="1" customFormat="1" ht="12.75">
      <c r="A150" s="5">
        <v>146</v>
      </c>
      <c r="B150" s="2" t="s">
        <v>93</v>
      </c>
      <c r="C150" s="4" t="s">
        <v>3</v>
      </c>
      <c r="D150" s="4"/>
      <c r="E150" s="44">
        <v>20</v>
      </c>
      <c r="F150" s="3"/>
      <c r="G150" s="3">
        <f t="shared" si="7"/>
        <v>0</v>
      </c>
      <c r="H150" s="6"/>
      <c r="I150" s="3">
        <f t="shared" si="8"/>
        <v>0</v>
      </c>
    </row>
    <row r="151" spans="1:9" s="1" customFormat="1" ht="12.75">
      <c r="A151" s="5">
        <v>147</v>
      </c>
      <c r="B151" s="2" t="s">
        <v>172</v>
      </c>
      <c r="C151" s="4" t="s">
        <v>3</v>
      </c>
      <c r="D151" s="4"/>
      <c r="E151" s="44">
        <v>500</v>
      </c>
      <c r="F151" s="3"/>
      <c r="G151" s="3">
        <f t="shared" si="7"/>
        <v>0</v>
      </c>
      <c r="H151" s="6"/>
      <c r="I151" s="3">
        <f t="shared" si="8"/>
        <v>0</v>
      </c>
    </row>
    <row r="152" spans="1:9" s="1" customFormat="1" ht="25.5">
      <c r="A152" s="5">
        <v>148</v>
      </c>
      <c r="B152" s="2" t="s">
        <v>9</v>
      </c>
      <c r="C152" s="4" t="s">
        <v>3</v>
      </c>
      <c r="D152" s="4"/>
      <c r="E152" s="44">
        <v>130</v>
      </c>
      <c r="F152" s="3"/>
      <c r="G152" s="3">
        <f t="shared" si="7"/>
        <v>0</v>
      </c>
      <c r="H152" s="6"/>
      <c r="I152" s="3">
        <f t="shared" si="8"/>
        <v>0</v>
      </c>
    </row>
    <row r="153" spans="1:9" s="1" customFormat="1" ht="12.75">
      <c r="A153" s="5">
        <v>149</v>
      </c>
      <c r="B153" s="2" t="s">
        <v>24</v>
      </c>
      <c r="C153" s="4" t="s">
        <v>3</v>
      </c>
      <c r="D153" s="4"/>
      <c r="E153" s="44">
        <v>150</v>
      </c>
      <c r="F153" s="3"/>
      <c r="G153" s="3">
        <f>ROUND((E153*F153),2)</f>
        <v>0</v>
      </c>
      <c r="H153" s="6"/>
      <c r="I153" s="3">
        <f>ROUND((G153*H153+G153),2)</f>
        <v>0</v>
      </c>
    </row>
    <row r="154" spans="1:9" s="1" customFormat="1" ht="12.75">
      <c r="A154" s="5">
        <v>150</v>
      </c>
      <c r="B154" s="2" t="s">
        <v>23</v>
      </c>
      <c r="C154" s="4" t="s">
        <v>3</v>
      </c>
      <c r="D154" s="4"/>
      <c r="E154" s="44">
        <v>600</v>
      </c>
      <c r="F154" s="3"/>
      <c r="G154" s="3">
        <f t="shared" si="7"/>
        <v>0</v>
      </c>
      <c r="H154" s="6"/>
      <c r="I154" s="3">
        <f t="shared" si="8"/>
        <v>0</v>
      </c>
    </row>
    <row r="155" spans="1:9" s="1" customFormat="1" ht="12.75">
      <c r="A155" s="5">
        <v>151</v>
      </c>
      <c r="B155" s="2" t="s">
        <v>48</v>
      </c>
      <c r="C155" s="4" t="s">
        <v>3</v>
      </c>
      <c r="D155" s="4"/>
      <c r="E155" s="44">
        <v>2500</v>
      </c>
      <c r="F155" s="3"/>
      <c r="G155" s="3">
        <f t="shared" si="7"/>
        <v>0</v>
      </c>
      <c r="H155" s="6"/>
      <c r="I155" s="3">
        <f t="shared" si="8"/>
        <v>0</v>
      </c>
    </row>
    <row r="156" spans="1:9" s="1" customFormat="1" ht="12.75">
      <c r="A156" s="5">
        <v>152</v>
      </c>
      <c r="B156" s="2" t="s">
        <v>47</v>
      </c>
      <c r="C156" s="4" t="s">
        <v>3</v>
      </c>
      <c r="D156" s="4"/>
      <c r="E156" s="44">
        <v>3400</v>
      </c>
      <c r="F156" s="3"/>
      <c r="G156" s="3">
        <f t="shared" si="7"/>
        <v>0</v>
      </c>
      <c r="H156" s="6"/>
      <c r="I156" s="3">
        <f t="shared" si="8"/>
        <v>0</v>
      </c>
    </row>
    <row r="157" spans="1:9" s="1" customFormat="1" ht="12.75">
      <c r="A157" s="5">
        <v>153</v>
      </c>
      <c r="B157" s="2" t="s">
        <v>22</v>
      </c>
      <c r="C157" s="4" t="s">
        <v>3</v>
      </c>
      <c r="D157" s="4"/>
      <c r="E157" s="44">
        <v>200</v>
      </c>
      <c r="F157" s="3"/>
      <c r="G157" s="3">
        <f t="shared" si="7"/>
        <v>0</v>
      </c>
      <c r="H157" s="6"/>
      <c r="I157" s="3">
        <f t="shared" si="8"/>
        <v>0</v>
      </c>
    </row>
    <row r="158" spans="1:9" s="1" customFormat="1" ht="12.75">
      <c r="A158" s="5">
        <v>154</v>
      </c>
      <c r="B158" s="2" t="s">
        <v>83</v>
      </c>
      <c r="C158" s="4" t="s">
        <v>2</v>
      </c>
      <c r="D158" s="4"/>
      <c r="E158" s="44">
        <v>115</v>
      </c>
      <c r="F158" s="3"/>
      <c r="G158" s="3">
        <f t="shared" si="7"/>
        <v>0</v>
      </c>
      <c r="H158" s="6"/>
      <c r="I158" s="3">
        <f t="shared" si="8"/>
        <v>0</v>
      </c>
    </row>
    <row r="159" spans="1:9" s="1" customFormat="1" ht="12.75">
      <c r="A159" s="5">
        <v>155</v>
      </c>
      <c r="B159" s="2" t="s">
        <v>84</v>
      </c>
      <c r="C159" s="4" t="s">
        <v>2</v>
      </c>
      <c r="D159" s="4"/>
      <c r="E159" s="44">
        <v>25</v>
      </c>
      <c r="F159" s="3"/>
      <c r="G159" s="3">
        <f t="shared" si="7"/>
        <v>0</v>
      </c>
      <c r="H159" s="6"/>
      <c r="I159" s="3">
        <f t="shared" si="8"/>
        <v>0</v>
      </c>
    </row>
    <row r="160" spans="1:9" s="1" customFormat="1" ht="12.75">
      <c r="A160" s="5">
        <v>156</v>
      </c>
      <c r="B160" s="2" t="s">
        <v>10</v>
      </c>
      <c r="C160" s="4" t="s">
        <v>3</v>
      </c>
      <c r="D160" s="4"/>
      <c r="E160" s="44">
        <v>2</v>
      </c>
      <c r="F160" s="3"/>
      <c r="G160" s="3">
        <f t="shared" si="7"/>
        <v>0</v>
      </c>
      <c r="H160" s="6"/>
      <c r="I160" s="3">
        <f t="shared" si="8"/>
        <v>0</v>
      </c>
    </row>
    <row r="161" spans="1:9" s="1" customFormat="1" ht="12.75">
      <c r="A161" s="5">
        <v>157</v>
      </c>
      <c r="B161" s="2" t="s">
        <v>21</v>
      </c>
      <c r="C161" s="4" t="s">
        <v>3</v>
      </c>
      <c r="D161" s="4"/>
      <c r="E161" s="44">
        <v>12</v>
      </c>
      <c r="F161" s="3"/>
      <c r="G161" s="3">
        <f t="shared" si="7"/>
        <v>0</v>
      </c>
      <c r="H161" s="6"/>
      <c r="I161" s="3">
        <f t="shared" si="8"/>
        <v>0</v>
      </c>
    </row>
    <row r="162" spans="1:9" s="1" customFormat="1" ht="12.75">
      <c r="A162" s="5">
        <v>158</v>
      </c>
      <c r="B162" s="2" t="s">
        <v>173</v>
      </c>
      <c r="C162" s="4" t="s">
        <v>2</v>
      </c>
      <c r="D162" s="4"/>
      <c r="E162" s="44">
        <v>25</v>
      </c>
      <c r="F162" s="3"/>
      <c r="G162" s="3">
        <f t="shared" si="7"/>
        <v>0</v>
      </c>
      <c r="H162" s="6"/>
      <c r="I162" s="3">
        <f t="shared" si="8"/>
        <v>0</v>
      </c>
    </row>
    <row r="163" spans="1:9" s="1" customFormat="1" ht="12.75">
      <c r="A163" s="5">
        <v>159</v>
      </c>
      <c r="B163" s="2" t="s">
        <v>18</v>
      </c>
      <c r="C163" s="4" t="s">
        <v>2</v>
      </c>
      <c r="D163" s="4"/>
      <c r="E163" s="44">
        <v>200</v>
      </c>
      <c r="F163" s="3"/>
      <c r="G163" s="3">
        <f t="shared" si="7"/>
        <v>0</v>
      </c>
      <c r="H163" s="6"/>
      <c r="I163" s="3">
        <f t="shared" si="8"/>
        <v>0</v>
      </c>
    </row>
    <row r="164" spans="1:9" s="1" customFormat="1" ht="25.5">
      <c r="A164" s="5">
        <v>160</v>
      </c>
      <c r="B164" s="2" t="s">
        <v>60</v>
      </c>
      <c r="C164" s="4" t="s">
        <v>3</v>
      </c>
      <c r="D164" s="4"/>
      <c r="E164" s="46">
        <v>55</v>
      </c>
      <c r="F164" s="3"/>
      <c r="G164" s="3">
        <f t="shared" si="7"/>
        <v>0</v>
      </c>
      <c r="H164" s="6"/>
      <c r="I164" s="3">
        <f t="shared" si="8"/>
        <v>0</v>
      </c>
    </row>
    <row r="165" spans="1:9" s="1" customFormat="1" ht="12.75">
      <c r="A165" s="58">
        <v>161</v>
      </c>
      <c r="B165" s="59" t="s">
        <v>184</v>
      </c>
      <c r="C165" s="60" t="s">
        <v>143</v>
      </c>
      <c r="D165" s="60"/>
      <c r="E165" s="61">
        <v>150</v>
      </c>
      <c r="F165" s="62"/>
      <c r="G165" s="62">
        <f t="shared" si="7"/>
        <v>0</v>
      </c>
      <c r="H165" s="63"/>
      <c r="I165" s="62">
        <f t="shared" si="8"/>
        <v>0</v>
      </c>
    </row>
    <row r="166" spans="1:9" s="1" customFormat="1" ht="12.75">
      <c r="A166" s="58">
        <v>162</v>
      </c>
      <c r="B166" s="59" t="s">
        <v>185</v>
      </c>
      <c r="C166" s="60" t="s">
        <v>143</v>
      </c>
      <c r="D166" s="60"/>
      <c r="E166" s="61">
        <v>500</v>
      </c>
      <c r="F166" s="62"/>
      <c r="G166" s="62">
        <f t="shared" si="7"/>
        <v>0</v>
      </c>
      <c r="H166" s="63"/>
      <c r="I166" s="62">
        <f t="shared" si="8"/>
        <v>0</v>
      </c>
    </row>
    <row r="167" spans="1:9" s="36" customFormat="1" ht="27" customHeight="1">
      <c r="A167" s="29"/>
      <c r="B167" s="30" t="s">
        <v>64</v>
      </c>
      <c r="C167" s="31"/>
      <c r="D167" s="31"/>
      <c r="E167" s="32"/>
      <c r="F167" s="33"/>
      <c r="G167" s="34">
        <f>SUM(G5:G166)</f>
        <v>0</v>
      </c>
      <c r="H167" s="35"/>
      <c r="I167" s="34">
        <f>SUM(I5:I166)</f>
        <v>0</v>
      </c>
    </row>
    <row r="168" spans="1:9" ht="21" customHeight="1">
      <c r="A168" s="7"/>
      <c r="B168" s="27"/>
      <c r="C168" s="7"/>
      <c r="D168" s="7"/>
      <c r="E168" s="25"/>
      <c r="F168" s="7"/>
      <c r="G168" s="24"/>
      <c r="H168" s="24"/>
      <c r="I168" s="7"/>
    </row>
    <row r="169" spans="1:9" ht="63" customHeight="1">
      <c r="A169" s="49" t="s">
        <v>175</v>
      </c>
      <c r="B169" s="49"/>
      <c r="C169" s="49"/>
      <c r="D169" s="49"/>
      <c r="E169" s="49"/>
      <c r="F169" s="49"/>
      <c r="G169" s="49"/>
      <c r="H169" s="49"/>
      <c r="I169" s="49"/>
    </row>
    <row r="170" spans="1:9" ht="15.75" customHeight="1">
      <c r="B170" s="28"/>
    </row>
    <row r="171" spans="1:9" ht="11.25" customHeight="1"/>
    <row r="172" spans="1:9" ht="18.75" customHeight="1">
      <c r="E172" s="21" t="s">
        <v>132</v>
      </c>
      <c r="F172" s="16"/>
    </row>
    <row r="173" spans="1:9" ht="15.75" customHeight="1">
      <c r="E173" s="21" t="s">
        <v>135</v>
      </c>
    </row>
    <row r="174" spans="1:9" ht="28.5" customHeight="1"/>
    <row r="275" spans="1:8" ht="27" customHeight="1">
      <c r="F275" s="16"/>
    </row>
    <row r="276" spans="1:8" ht="27" customHeight="1">
      <c r="F276" s="16"/>
    </row>
    <row r="277" spans="1:8" s="1" customFormat="1" ht="27" customHeight="1">
      <c r="A277" s="22"/>
      <c r="B277" s="18"/>
      <c r="C277" s="19"/>
      <c r="D277" s="19"/>
      <c r="E277" s="26"/>
      <c r="F277" s="16"/>
      <c r="G277" s="20"/>
      <c r="H277" s="19"/>
    </row>
    <row r="278" spans="1:8" s="1" customFormat="1" ht="27" customHeight="1">
      <c r="A278" s="22"/>
      <c r="B278" s="18"/>
      <c r="C278" s="19"/>
      <c r="D278" s="19"/>
      <c r="E278" s="26"/>
      <c r="F278" s="16"/>
      <c r="G278" s="20"/>
      <c r="H278" s="19"/>
    </row>
    <row r="279" spans="1:8" s="1" customFormat="1" ht="27" customHeight="1">
      <c r="A279" s="22"/>
      <c r="B279" s="18"/>
      <c r="C279" s="19"/>
      <c r="D279" s="19"/>
      <c r="E279" s="26"/>
      <c r="F279" s="16"/>
      <c r="G279" s="20"/>
      <c r="H279" s="19"/>
    </row>
    <row r="280" spans="1:8" s="1" customFormat="1" ht="27" customHeight="1">
      <c r="A280" s="22"/>
      <c r="B280" s="18"/>
      <c r="C280" s="19"/>
      <c r="D280" s="19"/>
      <c r="E280" s="26"/>
      <c r="F280" s="16"/>
      <c r="G280" s="20"/>
      <c r="H280" s="19"/>
    </row>
    <row r="281" spans="1:8" s="1" customFormat="1" ht="27" customHeight="1">
      <c r="A281" s="22"/>
      <c r="B281" s="18"/>
      <c r="C281" s="19"/>
      <c r="D281" s="19"/>
      <c r="E281" s="26"/>
      <c r="F281" s="16"/>
      <c r="G281" s="20"/>
      <c r="H281" s="19"/>
    </row>
    <row r="282" spans="1:8" s="1" customFormat="1" ht="27" customHeight="1">
      <c r="A282" s="22"/>
      <c r="B282" s="18"/>
      <c r="C282" s="19"/>
      <c r="D282" s="19"/>
      <c r="E282" s="26"/>
      <c r="F282" s="16"/>
      <c r="G282" s="20"/>
      <c r="H282" s="19"/>
    </row>
    <row r="283" spans="1:8" s="1" customFormat="1" ht="27" customHeight="1">
      <c r="A283" s="22"/>
      <c r="B283" s="18"/>
      <c r="C283" s="19"/>
      <c r="D283" s="19"/>
      <c r="E283" s="26"/>
      <c r="F283" s="16"/>
      <c r="G283" s="20"/>
      <c r="H283" s="19"/>
    </row>
    <row r="284" spans="1:8" s="1" customFormat="1" ht="27" customHeight="1">
      <c r="A284" s="22"/>
      <c r="B284" s="18"/>
      <c r="C284" s="19"/>
      <c r="D284" s="19"/>
      <c r="E284" s="26"/>
      <c r="F284" s="16"/>
      <c r="G284" s="20"/>
      <c r="H284" s="19"/>
    </row>
    <row r="285" spans="1:8" s="1" customFormat="1" ht="27" customHeight="1">
      <c r="A285" s="22"/>
      <c r="B285" s="18"/>
      <c r="C285" s="19"/>
      <c r="D285" s="19"/>
      <c r="E285" s="26"/>
      <c r="F285" s="16"/>
      <c r="G285" s="20"/>
      <c r="H285" s="19"/>
    </row>
    <row r="286" spans="1:8" s="1" customFormat="1" ht="27" customHeight="1">
      <c r="A286" s="22"/>
      <c r="B286" s="18"/>
      <c r="C286" s="19"/>
      <c r="D286" s="19"/>
      <c r="E286" s="26"/>
      <c r="F286" s="16"/>
      <c r="G286" s="20"/>
      <c r="H286" s="19"/>
    </row>
    <row r="287" spans="1:8" s="1" customFormat="1" ht="27" customHeight="1">
      <c r="A287" s="22"/>
      <c r="B287" s="18"/>
      <c r="C287" s="19"/>
      <c r="D287" s="19"/>
      <c r="E287" s="26"/>
      <c r="F287" s="16"/>
      <c r="G287" s="20"/>
      <c r="H287" s="19"/>
    </row>
    <row r="288" spans="1:8" s="1" customFormat="1" ht="27" customHeight="1">
      <c r="A288" s="22"/>
      <c r="B288" s="18"/>
      <c r="C288" s="19"/>
      <c r="D288" s="19"/>
      <c r="E288" s="26"/>
      <c r="F288" s="16"/>
      <c r="G288" s="20"/>
      <c r="H288" s="19"/>
    </row>
    <row r="289" spans="1:8" s="1" customFormat="1" ht="27" customHeight="1">
      <c r="A289" s="22"/>
      <c r="B289" s="18"/>
      <c r="C289" s="19"/>
      <c r="D289" s="19"/>
      <c r="E289" s="26"/>
      <c r="F289" s="16"/>
      <c r="G289" s="20"/>
      <c r="H289" s="19"/>
    </row>
    <row r="290" spans="1:8" s="1" customFormat="1" ht="27" customHeight="1">
      <c r="A290" s="22"/>
      <c r="B290" s="18"/>
      <c r="C290" s="19"/>
      <c r="D290" s="19"/>
      <c r="E290" s="26"/>
      <c r="F290" s="16"/>
      <c r="G290" s="20"/>
      <c r="H290" s="19"/>
    </row>
    <row r="291" spans="1:8" s="1" customFormat="1" ht="27" customHeight="1">
      <c r="A291" s="22"/>
      <c r="B291" s="18"/>
      <c r="C291" s="19"/>
      <c r="D291" s="19"/>
      <c r="E291" s="26"/>
      <c r="F291" s="16"/>
      <c r="G291" s="20"/>
      <c r="H291" s="19"/>
    </row>
    <row r="292" spans="1:8" s="1" customFormat="1" ht="27" customHeight="1">
      <c r="A292" s="22"/>
      <c r="B292" s="18"/>
      <c r="C292" s="19"/>
      <c r="D292" s="19"/>
      <c r="E292" s="26"/>
      <c r="F292" s="16"/>
      <c r="G292" s="20"/>
      <c r="H292" s="19"/>
    </row>
    <row r="293" spans="1:8" s="1" customFormat="1" ht="27" customHeight="1">
      <c r="A293" s="22"/>
      <c r="B293" s="18"/>
      <c r="C293" s="19"/>
      <c r="D293" s="19"/>
      <c r="E293" s="26"/>
      <c r="F293" s="16"/>
      <c r="G293" s="20"/>
      <c r="H293" s="19"/>
    </row>
    <row r="294" spans="1:8" s="1" customFormat="1" ht="27" customHeight="1">
      <c r="A294" s="22"/>
      <c r="B294" s="18"/>
      <c r="C294" s="19"/>
      <c r="D294" s="19"/>
      <c r="E294" s="26"/>
      <c r="F294" s="16"/>
      <c r="G294" s="20"/>
      <c r="H294" s="19"/>
    </row>
    <row r="295" spans="1:8" s="1" customFormat="1" ht="27" customHeight="1">
      <c r="A295" s="22"/>
      <c r="B295" s="18"/>
      <c r="C295" s="19"/>
      <c r="D295" s="19"/>
      <c r="E295" s="26"/>
      <c r="F295" s="16"/>
      <c r="G295" s="20"/>
      <c r="H295" s="19"/>
    </row>
    <row r="296" spans="1:8" s="1" customFormat="1" ht="27" customHeight="1">
      <c r="A296" s="22"/>
      <c r="B296" s="18"/>
      <c r="C296" s="19"/>
      <c r="D296" s="19"/>
      <c r="E296" s="26"/>
      <c r="F296" s="16"/>
      <c r="G296" s="20"/>
      <c r="H296" s="19"/>
    </row>
    <row r="297" spans="1:8" s="1" customFormat="1" ht="27" customHeight="1">
      <c r="A297" s="22"/>
      <c r="B297" s="18"/>
      <c r="C297" s="19"/>
      <c r="D297" s="19"/>
      <c r="E297" s="26"/>
      <c r="F297" s="16"/>
      <c r="G297" s="20"/>
      <c r="H297" s="19"/>
    </row>
    <row r="298" spans="1:8" s="1" customFormat="1" ht="27" customHeight="1">
      <c r="A298" s="22"/>
      <c r="B298" s="18"/>
      <c r="C298" s="19"/>
      <c r="D298" s="19"/>
      <c r="E298" s="26"/>
      <c r="F298" s="16"/>
      <c r="G298" s="20"/>
      <c r="H298" s="19"/>
    </row>
    <row r="299" spans="1:8" s="1" customFormat="1" ht="27" customHeight="1">
      <c r="A299" s="22"/>
      <c r="B299" s="18"/>
      <c r="C299" s="19"/>
      <c r="D299" s="19"/>
      <c r="E299" s="26"/>
      <c r="F299" s="16"/>
      <c r="G299" s="20"/>
      <c r="H299" s="19"/>
    </row>
    <row r="300" spans="1:8" s="1" customFormat="1" ht="27" customHeight="1">
      <c r="A300" s="22"/>
      <c r="B300" s="18"/>
      <c r="C300" s="19"/>
      <c r="D300" s="19"/>
      <c r="E300" s="26"/>
      <c r="F300" s="16"/>
      <c r="G300" s="20"/>
      <c r="H300" s="19"/>
    </row>
    <row r="301" spans="1:8" s="1" customFormat="1" ht="27" customHeight="1">
      <c r="A301" s="22"/>
      <c r="B301" s="18"/>
      <c r="C301" s="19"/>
      <c r="D301" s="19"/>
      <c r="E301" s="26"/>
      <c r="F301" s="16"/>
      <c r="G301" s="20"/>
      <c r="H301" s="19"/>
    </row>
    <row r="302" spans="1:8" s="1" customFormat="1" ht="27" customHeight="1">
      <c r="A302" s="22"/>
      <c r="B302" s="18"/>
      <c r="C302" s="19"/>
      <c r="D302" s="19"/>
      <c r="E302" s="26"/>
      <c r="F302" s="16"/>
      <c r="G302" s="20"/>
      <c r="H302" s="19"/>
    </row>
    <row r="303" spans="1:8" s="1" customFormat="1" ht="27" customHeight="1">
      <c r="A303" s="22"/>
      <c r="B303" s="18"/>
      <c r="C303" s="19"/>
      <c r="D303" s="19"/>
      <c r="E303" s="26"/>
      <c r="F303" s="16"/>
      <c r="G303" s="20"/>
      <c r="H303" s="19"/>
    </row>
    <row r="304" spans="1:8" s="1" customFormat="1" ht="27" customHeight="1">
      <c r="A304" s="22"/>
      <c r="B304" s="18"/>
      <c r="C304" s="19"/>
      <c r="D304" s="19"/>
      <c r="E304" s="26"/>
      <c r="F304" s="16"/>
      <c r="G304" s="20"/>
      <c r="H304" s="19"/>
    </row>
    <row r="305" spans="1:8" s="1" customFormat="1" ht="27" customHeight="1">
      <c r="A305" s="22"/>
      <c r="B305" s="18"/>
      <c r="C305" s="19"/>
      <c r="D305" s="19"/>
      <c r="E305" s="26"/>
      <c r="F305" s="16"/>
      <c r="G305" s="20"/>
      <c r="H305" s="19"/>
    </row>
    <row r="306" spans="1:8" s="1" customFormat="1" ht="27" customHeight="1">
      <c r="A306" s="22"/>
      <c r="B306" s="18"/>
      <c r="C306" s="19"/>
      <c r="D306" s="19"/>
      <c r="E306" s="26"/>
      <c r="F306" s="16"/>
      <c r="G306" s="20"/>
      <c r="H306" s="19"/>
    </row>
    <row r="307" spans="1:8" s="1" customFormat="1" ht="27" customHeight="1">
      <c r="A307" s="22"/>
      <c r="B307" s="18"/>
      <c r="C307" s="19"/>
      <c r="D307" s="19"/>
      <c r="E307" s="26"/>
      <c r="F307" s="16"/>
      <c r="G307" s="20"/>
      <c r="H307" s="19"/>
    </row>
    <row r="308" spans="1:8" s="1" customFormat="1" ht="27" customHeight="1">
      <c r="A308" s="22"/>
      <c r="B308" s="18"/>
      <c r="C308" s="19"/>
      <c r="D308" s="19"/>
      <c r="E308" s="26"/>
      <c r="F308" s="16"/>
      <c r="G308" s="20"/>
      <c r="H308" s="19"/>
    </row>
    <row r="309" spans="1:8" s="1" customFormat="1" ht="27" customHeight="1">
      <c r="A309" s="22"/>
      <c r="B309" s="18"/>
      <c r="C309" s="19"/>
      <c r="D309" s="19"/>
      <c r="E309" s="26"/>
      <c r="F309" s="16"/>
      <c r="G309" s="20"/>
      <c r="H309" s="19"/>
    </row>
    <row r="310" spans="1:8" s="1" customFormat="1" ht="27" customHeight="1">
      <c r="A310" s="22"/>
      <c r="B310" s="18"/>
      <c r="C310" s="19"/>
      <c r="D310" s="19"/>
      <c r="E310" s="26"/>
      <c r="F310" s="16"/>
      <c r="G310" s="20"/>
      <c r="H310" s="19"/>
    </row>
    <row r="311" spans="1:8" s="1" customFormat="1" ht="27" customHeight="1">
      <c r="A311" s="22"/>
      <c r="B311" s="18"/>
      <c r="C311" s="19"/>
      <c r="D311" s="19"/>
      <c r="E311" s="26"/>
      <c r="F311" s="16"/>
      <c r="G311" s="20"/>
      <c r="H311" s="19"/>
    </row>
    <row r="312" spans="1:8" s="1" customFormat="1" ht="27" customHeight="1">
      <c r="A312" s="22"/>
      <c r="B312" s="18"/>
      <c r="C312" s="19"/>
      <c r="D312" s="19"/>
      <c r="E312" s="26"/>
      <c r="F312" s="16"/>
      <c r="G312" s="20"/>
      <c r="H312" s="19"/>
    </row>
    <row r="313" spans="1:8" s="1" customFormat="1" ht="27" customHeight="1">
      <c r="A313" s="22"/>
      <c r="B313" s="18"/>
      <c r="C313" s="19"/>
      <c r="D313" s="19"/>
      <c r="E313" s="26"/>
      <c r="F313" s="16"/>
      <c r="G313" s="20"/>
      <c r="H313" s="19"/>
    </row>
    <row r="314" spans="1:8" s="1" customFormat="1" ht="27" customHeight="1">
      <c r="A314" s="22"/>
      <c r="B314" s="18"/>
      <c r="C314" s="19"/>
      <c r="D314" s="19"/>
      <c r="E314" s="26"/>
      <c r="F314" s="16"/>
      <c r="G314" s="20"/>
      <c r="H314" s="19"/>
    </row>
    <row r="315" spans="1:8" s="1" customFormat="1" ht="27" customHeight="1">
      <c r="A315" s="22"/>
      <c r="B315" s="18"/>
      <c r="C315" s="19"/>
      <c r="D315" s="19"/>
      <c r="E315" s="26"/>
      <c r="F315" s="16"/>
      <c r="G315" s="20"/>
      <c r="H315" s="19"/>
    </row>
    <row r="316" spans="1:8" s="1" customFormat="1" ht="27" customHeight="1">
      <c r="A316" s="22"/>
      <c r="B316" s="18"/>
      <c r="C316" s="19"/>
      <c r="D316" s="19"/>
      <c r="E316" s="26"/>
      <c r="F316" s="16"/>
      <c r="G316" s="20"/>
      <c r="H316" s="19"/>
    </row>
    <row r="317" spans="1:8" s="1" customFormat="1" ht="27" customHeight="1">
      <c r="A317" s="22"/>
      <c r="B317" s="18"/>
      <c r="C317" s="19"/>
      <c r="D317" s="19"/>
      <c r="E317" s="26"/>
      <c r="F317" s="16"/>
      <c r="G317" s="20"/>
      <c r="H317" s="19"/>
    </row>
    <row r="318" spans="1:8" s="1" customFormat="1" ht="27" customHeight="1">
      <c r="A318" s="22"/>
      <c r="B318" s="18"/>
      <c r="C318" s="19"/>
      <c r="D318" s="19"/>
      <c r="E318" s="26"/>
      <c r="F318" s="16"/>
      <c r="G318" s="20"/>
      <c r="H318" s="19"/>
    </row>
    <row r="319" spans="1:8" s="1" customFormat="1" ht="27" customHeight="1">
      <c r="A319" s="22"/>
      <c r="B319" s="18"/>
      <c r="C319" s="19"/>
      <c r="D319" s="19"/>
      <c r="E319" s="26"/>
      <c r="F319" s="16"/>
      <c r="G319" s="20"/>
      <c r="H319" s="19"/>
    </row>
    <row r="320" spans="1:8" s="1" customFormat="1" ht="27" customHeight="1">
      <c r="A320" s="22"/>
      <c r="B320" s="18"/>
      <c r="C320" s="19"/>
      <c r="D320" s="19"/>
      <c r="E320" s="26"/>
      <c r="F320" s="16"/>
      <c r="G320" s="20"/>
      <c r="H320" s="19"/>
    </row>
    <row r="321" spans="1:8" s="1" customFormat="1" ht="27" customHeight="1">
      <c r="A321" s="22"/>
      <c r="B321" s="18"/>
      <c r="C321" s="19"/>
      <c r="D321" s="19"/>
      <c r="E321" s="26"/>
      <c r="F321" s="16"/>
      <c r="G321" s="20"/>
      <c r="H321" s="19"/>
    </row>
    <row r="322" spans="1:8" s="1" customFormat="1" ht="27" customHeight="1">
      <c r="A322" s="22"/>
      <c r="B322" s="18"/>
      <c r="C322" s="19"/>
      <c r="D322" s="19"/>
      <c r="E322" s="26"/>
      <c r="F322" s="16"/>
      <c r="G322" s="20"/>
      <c r="H322" s="19"/>
    </row>
    <row r="323" spans="1:8" s="1" customFormat="1" ht="27" customHeight="1">
      <c r="A323" s="22"/>
      <c r="B323" s="18"/>
      <c r="C323" s="19"/>
      <c r="D323" s="19"/>
      <c r="E323" s="26"/>
      <c r="F323" s="16"/>
      <c r="G323" s="20"/>
      <c r="H323" s="19"/>
    </row>
    <row r="324" spans="1:8" s="1" customFormat="1" ht="27" customHeight="1">
      <c r="A324" s="22"/>
      <c r="B324" s="18"/>
      <c r="C324" s="19"/>
      <c r="D324" s="19"/>
      <c r="E324" s="26"/>
      <c r="F324" s="16"/>
      <c r="G324" s="20"/>
      <c r="H324" s="19"/>
    </row>
    <row r="325" spans="1:8" s="1" customFormat="1" ht="27" customHeight="1">
      <c r="A325" s="22"/>
      <c r="B325" s="18"/>
      <c r="C325" s="19"/>
      <c r="D325" s="19"/>
      <c r="E325" s="26"/>
      <c r="F325" s="16"/>
      <c r="G325" s="20"/>
      <c r="H325" s="19"/>
    </row>
    <row r="326" spans="1:8" s="1" customFormat="1" ht="27" customHeight="1">
      <c r="A326" s="22"/>
      <c r="B326" s="18"/>
      <c r="C326" s="19"/>
      <c r="D326" s="19"/>
      <c r="E326" s="26"/>
      <c r="F326" s="16"/>
      <c r="G326" s="20"/>
      <c r="H326" s="19"/>
    </row>
    <row r="327" spans="1:8" s="1" customFormat="1" ht="27" customHeight="1">
      <c r="A327" s="22"/>
      <c r="B327" s="18"/>
      <c r="C327" s="19"/>
      <c r="D327" s="19"/>
      <c r="E327" s="26"/>
      <c r="F327" s="16"/>
      <c r="G327" s="20"/>
      <c r="H327" s="19"/>
    </row>
    <row r="328" spans="1:8" s="1" customFormat="1" ht="27" customHeight="1">
      <c r="A328" s="22"/>
      <c r="B328" s="18"/>
      <c r="C328" s="19"/>
      <c r="D328" s="19"/>
      <c r="E328" s="26"/>
      <c r="F328" s="16"/>
      <c r="G328" s="20"/>
      <c r="H328" s="19"/>
    </row>
    <row r="329" spans="1:8" s="1" customFormat="1" ht="27" customHeight="1">
      <c r="A329" s="22"/>
      <c r="B329" s="18"/>
      <c r="C329" s="19"/>
      <c r="D329" s="19"/>
      <c r="E329" s="26"/>
      <c r="F329" s="16"/>
      <c r="G329" s="20"/>
      <c r="H329" s="19"/>
    </row>
    <row r="330" spans="1:8" s="1" customFormat="1" ht="27" customHeight="1">
      <c r="A330" s="22"/>
      <c r="B330" s="18"/>
      <c r="C330" s="19"/>
      <c r="D330" s="19"/>
      <c r="E330" s="26"/>
      <c r="F330" s="16"/>
      <c r="G330" s="20"/>
      <c r="H330" s="19"/>
    </row>
    <row r="331" spans="1:8" s="1" customFormat="1" ht="27" customHeight="1">
      <c r="A331" s="22"/>
      <c r="B331" s="18"/>
      <c r="C331" s="19"/>
      <c r="D331" s="19"/>
      <c r="E331" s="26"/>
      <c r="F331" s="16"/>
      <c r="G331" s="20"/>
      <c r="H331" s="19"/>
    </row>
    <row r="332" spans="1:8" s="1" customFormat="1" ht="27" customHeight="1">
      <c r="A332" s="22"/>
      <c r="B332" s="18"/>
      <c r="C332" s="19"/>
      <c r="D332" s="19"/>
      <c r="E332" s="26"/>
      <c r="F332" s="16"/>
      <c r="G332" s="20"/>
      <c r="H332" s="19"/>
    </row>
    <row r="333" spans="1:8" s="1" customFormat="1" ht="27" customHeight="1">
      <c r="A333" s="22"/>
      <c r="B333" s="18"/>
      <c r="C333" s="19"/>
      <c r="D333" s="19"/>
      <c r="E333" s="26"/>
      <c r="F333" s="16"/>
      <c r="G333" s="20"/>
      <c r="H333" s="19"/>
    </row>
    <row r="334" spans="1:8" s="1" customFormat="1" ht="27" customHeight="1">
      <c r="A334" s="22"/>
      <c r="B334" s="18"/>
      <c r="C334" s="19"/>
      <c r="D334" s="19"/>
      <c r="E334" s="26"/>
      <c r="F334" s="16"/>
      <c r="G334" s="20"/>
      <c r="H334" s="19"/>
    </row>
    <row r="335" spans="1:8" s="1" customFormat="1" ht="27" customHeight="1">
      <c r="A335" s="22"/>
      <c r="B335" s="18"/>
      <c r="C335" s="19"/>
      <c r="D335" s="19"/>
      <c r="E335" s="26"/>
      <c r="F335" s="16"/>
      <c r="G335" s="20"/>
      <c r="H335" s="19"/>
    </row>
    <row r="336" spans="1:8" s="1" customFormat="1" ht="27" customHeight="1">
      <c r="A336" s="22"/>
      <c r="B336" s="18"/>
      <c r="C336" s="19"/>
      <c r="D336" s="19"/>
      <c r="E336" s="26"/>
      <c r="F336" s="16"/>
      <c r="G336" s="20"/>
      <c r="H336" s="19"/>
    </row>
    <row r="337" spans="1:8" s="1" customFormat="1" ht="27" customHeight="1">
      <c r="A337" s="22"/>
      <c r="B337" s="18"/>
      <c r="C337" s="19"/>
      <c r="D337" s="19"/>
      <c r="E337" s="26"/>
      <c r="F337" s="16"/>
      <c r="G337" s="20"/>
      <c r="H337" s="19"/>
    </row>
    <row r="338" spans="1:8" s="1" customFormat="1" ht="27" customHeight="1">
      <c r="A338" s="22"/>
      <c r="B338" s="18"/>
      <c r="C338" s="19"/>
      <c r="D338" s="19"/>
      <c r="E338" s="26"/>
      <c r="F338" s="16"/>
      <c r="G338" s="20"/>
      <c r="H338" s="19"/>
    </row>
    <row r="339" spans="1:8" s="1" customFormat="1" ht="27" customHeight="1">
      <c r="A339" s="22"/>
      <c r="B339" s="18"/>
      <c r="C339" s="19"/>
      <c r="D339" s="19"/>
      <c r="E339" s="26"/>
      <c r="F339" s="16"/>
      <c r="G339" s="20"/>
      <c r="H339" s="19"/>
    </row>
    <row r="340" spans="1:8" s="1" customFormat="1" ht="27" customHeight="1">
      <c r="A340" s="22"/>
      <c r="B340" s="18"/>
      <c r="C340" s="19"/>
      <c r="D340" s="19"/>
      <c r="E340" s="26"/>
      <c r="F340" s="16"/>
      <c r="G340" s="20"/>
      <c r="H340" s="19"/>
    </row>
    <row r="341" spans="1:8" s="1" customFormat="1" ht="27" customHeight="1">
      <c r="A341" s="22"/>
      <c r="B341" s="18"/>
      <c r="C341" s="19"/>
      <c r="D341" s="19"/>
      <c r="E341" s="26"/>
      <c r="F341" s="16"/>
      <c r="G341" s="20"/>
      <c r="H341" s="19"/>
    </row>
    <row r="342" spans="1:8" s="1" customFormat="1" ht="27" customHeight="1">
      <c r="A342" s="22"/>
      <c r="B342" s="18"/>
      <c r="C342" s="19"/>
      <c r="D342" s="19"/>
      <c r="E342" s="26"/>
      <c r="F342" s="16"/>
      <c r="G342" s="20"/>
      <c r="H342" s="19"/>
    </row>
    <row r="343" spans="1:8" s="1" customFormat="1" ht="27" customHeight="1">
      <c r="A343" s="22"/>
      <c r="B343" s="18"/>
      <c r="C343" s="19"/>
      <c r="D343" s="19"/>
      <c r="E343" s="26"/>
      <c r="F343" s="16"/>
      <c r="G343" s="20"/>
      <c r="H343" s="19"/>
    </row>
    <row r="344" spans="1:8" s="1" customFormat="1" ht="27" customHeight="1">
      <c r="A344" s="22"/>
      <c r="B344" s="18"/>
      <c r="C344" s="19"/>
      <c r="D344" s="19"/>
      <c r="E344" s="26"/>
      <c r="F344" s="16"/>
      <c r="G344" s="20"/>
      <c r="H344" s="19"/>
    </row>
    <row r="345" spans="1:8" s="1" customFormat="1" ht="27" customHeight="1">
      <c r="A345" s="22"/>
      <c r="B345" s="18"/>
      <c r="C345" s="19"/>
      <c r="D345" s="19"/>
      <c r="E345" s="26"/>
      <c r="F345" s="16"/>
      <c r="G345" s="20"/>
      <c r="H345" s="19"/>
    </row>
    <row r="346" spans="1:8" s="1" customFormat="1" ht="27" customHeight="1">
      <c r="A346" s="22"/>
      <c r="B346" s="18"/>
      <c r="C346" s="19"/>
      <c r="D346" s="19"/>
      <c r="E346" s="26"/>
      <c r="F346" s="16"/>
      <c r="G346" s="20"/>
      <c r="H346" s="19"/>
    </row>
    <row r="347" spans="1:8" s="1" customFormat="1" ht="27" customHeight="1">
      <c r="A347" s="22"/>
      <c r="B347" s="18"/>
      <c r="C347" s="19"/>
      <c r="D347" s="19"/>
      <c r="E347" s="26"/>
      <c r="F347" s="16"/>
      <c r="G347" s="20"/>
      <c r="H347" s="19"/>
    </row>
    <row r="348" spans="1:8" s="1" customFormat="1" ht="27" customHeight="1">
      <c r="A348" s="22"/>
      <c r="B348" s="18"/>
      <c r="C348" s="19"/>
      <c r="D348" s="19"/>
      <c r="E348" s="26"/>
      <c r="F348" s="16"/>
      <c r="G348" s="20"/>
      <c r="H348" s="19"/>
    </row>
    <row r="349" spans="1:8" s="1" customFormat="1" ht="27" customHeight="1">
      <c r="A349" s="22"/>
      <c r="B349" s="18"/>
      <c r="C349" s="19"/>
      <c r="D349" s="19"/>
      <c r="E349" s="26"/>
      <c r="F349" s="16"/>
      <c r="G349" s="20"/>
      <c r="H349" s="19"/>
    </row>
    <row r="350" spans="1:8" s="1" customFormat="1" ht="27" customHeight="1">
      <c r="A350" s="22"/>
      <c r="B350" s="18"/>
      <c r="C350" s="19"/>
      <c r="D350" s="19"/>
      <c r="E350" s="26"/>
      <c r="F350" s="16"/>
      <c r="G350" s="20"/>
      <c r="H350" s="19"/>
    </row>
    <row r="351" spans="1:8" s="1" customFormat="1" ht="27" customHeight="1">
      <c r="A351" s="22"/>
      <c r="B351" s="18"/>
      <c r="C351" s="19"/>
      <c r="D351" s="19"/>
      <c r="E351" s="26"/>
      <c r="F351" s="16"/>
      <c r="G351" s="20"/>
      <c r="H351" s="19"/>
    </row>
    <row r="352" spans="1:8" s="1" customFormat="1" ht="27" customHeight="1">
      <c r="A352" s="22"/>
      <c r="B352" s="18"/>
      <c r="C352" s="19"/>
      <c r="D352" s="19"/>
      <c r="E352" s="26"/>
      <c r="F352" s="16"/>
      <c r="G352" s="20"/>
      <c r="H352" s="19"/>
    </row>
    <row r="353" spans="1:8" s="1" customFormat="1" ht="27" customHeight="1">
      <c r="A353" s="22"/>
      <c r="B353" s="18"/>
      <c r="C353" s="19"/>
      <c r="D353" s="19"/>
      <c r="E353" s="26"/>
      <c r="F353" s="16"/>
      <c r="G353" s="20"/>
      <c r="H353" s="19"/>
    </row>
    <row r="354" spans="1:8" s="1" customFormat="1" ht="27" customHeight="1">
      <c r="A354" s="22"/>
      <c r="B354" s="18"/>
      <c r="C354" s="19"/>
      <c r="D354" s="19"/>
      <c r="E354" s="26"/>
      <c r="F354" s="16"/>
      <c r="G354" s="20"/>
      <c r="H354" s="19"/>
    </row>
    <row r="355" spans="1:8" s="1" customFormat="1" ht="27" customHeight="1">
      <c r="A355" s="22"/>
      <c r="B355" s="18"/>
      <c r="C355" s="19"/>
      <c r="D355" s="19"/>
      <c r="E355" s="26"/>
      <c r="F355" s="16"/>
      <c r="G355" s="20"/>
      <c r="H355" s="19"/>
    </row>
    <row r="356" spans="1:8" s="1" customFormat="1" ht="27" customHeight="1">
      <c r="A356" s="22"/>
      <c r="B356" s="18"/>
      <c r="C356" s="19"/>
      <c r="D356" s="19"/>
      <c r="E356" s="26"/>
      <c r="F356" s="16"/>
      <c r="G356" s="20"/>
      <c r="H356" s="19"/>
    </row>
    <row r="357" spans="1:8" s="1" customFormat="1" ht="27" customHeight="1">
      <c r="A357" s="22"/>
      <c r="B357" s="18"/>
      <c r="C357" s="19"/>
      <c r="D357" s="19"/>
      <c r="E357" s="26"/>
      <c r="F357" s="16"/>
      <c r="G357" s="20"/>
      <c r="H357" s="19"/>
    </row>
    <row r="358" spans="1:8" s="1" customFormat="1" ht="27" customHeight="1">
      <c r="A358" s="22"/>
      <c r="B358" s="18"/>
      <c r="C358" s="19"/>
      <c r="D358" s="19"/>
      <c r="E358" s="26"/>
      <c r="F358" s="16"/>
      <c r="G358" s="20"/>
      <c r="H358" s="19"/>
    </row>
    <row r="359" spans="1:8" s="1" customFormat="1" ht="27" customHeight="1">
      <c r="A359" s="22"/>
      <c r="B359" s="18"/>
      <c r="C359" s="19"/>
      <c r="D359" s="19"/>
      <c r="E359" s="26"/>
      <c r="F359" s="16"/>
      <c r="G359" s="20"/>
      <c r="H359" s="19"/>
    </row>
    <row r="360" spans="1:8" s="1" customFormat="1" ht="27" customHeight="1">
      <c r="A360" s="22"/>
      <c r="B360" s="18"/>
      <c r="C360" s="19"/>
      <c r="D360" s="19"/>
      <c r="E360" s="26"/>
      <c r="F360" s="16"/>
      <c r="G360" s="20"/>
      <c r="H360" s="19"/>
    </row>
    <row r="361" spans="1:8" s="1" customFormat="1" ht="27" customHeight="1">
      <c r="A361" s="22"/>
      <c r="B361" s="18"/>
      <c r="C361" s="19"/>
      <c r="D361" s="19"/>
      <c r="E361" s="26"/>
      <c r="F361" s="16"/>
      <c r="G361" s="20"/>
      <c r="H361" s="19"/>
    </row>
    <row r="362" spans="1:8" s="1" customFormat="1" ht="27" customHeight="1">
      <c r="A362" s="22"/>
      <c r="B362" s="18"/>
      <c r="C362" s="19"/>
      <c r="D362" s="19"/>
      <c r="E362" s="26"/>
      <c r="F362" s="16"/>
      <c r="G362" s="20"/>
      <c r="H362" s="19"/>
    </row>
    <row r="363" spans="1:8" s="1" customFormat="1" ht="27" customHeight="1">
      <c r="A363" s="22"/>
      <c r="B363" s="18"/>
      <c r="C363" s="19"/>
      <c r="D363" s="19"/>
      <c r="E363" s="26"/>
      <c r="F363" s="16"/>
      <c r="G363" s="20"/>
      <c r="H363" s="19"/>
    </row>
    <row r="364" spans="1:8" s="1" customFormat="1" ht="27" customHeight="1">
      <c r="A364" s="22"/>
      <c r="B364" s="18"/>
      <c r="C364" s="19"/>
      <c r="D364" s="19"/>
      <c r="E364" s="26"/>
      <c r="F364" s="16"/>
      <c r="G364" s="20"/>
      <c r="H364" s="19"/>
    </row>
    <row r="365" spans="1:8" s="1" customFormat="1" ht="27" customHeight="1">
      <c r="A365" s="22"/>
      <c r="B365" s="18"/>
      <c r="C365" s="19"/>
      <c r="D365" s="19"/>
      <c r="E365" s="26"/>
      <c r="F365" s="16"/>
      <c r="G365" s="20"/>
      <c r="H365" s="19"/>
    </row>
    <row r="366" spans="1:8" s="1" customFormat="1" ht="27" customHeight="1">
      <c r="A366" s="22"/>
      <c r="B366" s="18"/>
      <c r="C366" s="19"/>
      <c r="D366" s="19"/>
      <c r="E366" s="26"/>
      <c r="F366" s="16"/>
      <c r="G366" s="20"/>
      <c r="H366" s="19"/>
    </row>
    <row r="367" spans="1:8" s="1" customFormat="1" ht="27" customHeight="1">
      <c r="A367" s="22"/>
      <c r="B367" s="18"/>
      <c r="C367" s="19"/>
      <c r="D367" s="19"/>
      <c r="E367" s="26"/>
      <c r="F367" s="16"/>
      <c r="G367" s="20"/>
      <c r="H367" s="19"/>
    </row>
    <row r="368" spans="1:8" s="1" customFormat="1" ht="27" customHeight="1">
      <c r="A368" s="22"/>
      <c r="B368" s="18"/>
      <c r="C368" s="19"/>
      <c r="D368" s="19"/>
      <c r="E368" s="26"/>
      <c r="F368" s="13"/>
      <c r="G368" s="20"/>
      <c r="H368" s="19"/>
    </row>
    <row r="369" spans="1:8" s="1" customFormat="1" ht="27" customHeight="1">
      <c r="A369" s="22"/>
      <c r="B369" s="18"/>
      <c r="C369" s="19"/>
      <c r="D369" s="19"/>
      <c r="E369" s="26"/>
      <c r="F369" s="13"/>
      <c r="G369" s="20"/>
      <c r="H369" s="19"/>
    </row>
    <row r="370" spans="1:8" ht="27" customHeight="1">
      <c r="A370" s="23"/>
    </row>
    <row r="371" spans="1:8" ht="27" customHeight="1">
      <c r="A371" s="23"/>
    </row>
    <row r="372" spans="1:8" ht="27" customHeight="1">
      <c r="A372" s="23"/>
    </row>
    <row r="373" spans="1:8" ht="27" customHeight="1">
      <c r="A373" s="23"/>
    </row>
    <row r="374" spans="1:8" ht="27" customHeight="1">
      <c r="A374" s="23"/>
    </row>
    <row r="375" spans="1:8" ht="27" customHeight="1">
      <c r="A375" s="23"/>
    </row>
    <row r="376" spans="1:8" ht="27" customHeight="1">
      <c r="A376" s="23"/>
    </row>
    <row r="377" spans="1:8" ht="27" customHeight="1">
      <c r="A377" s="23"/>
    </row>
    <row r="378" spans="1:8" ht="27" customHeight="1">
      <c r="A378" s="23"/>
    </row>
    <row r="379" spans="1:8" ht="27" customHeight="1">
      <c r="A379" s="23"/>
    </row>
    <row r="380" spans="1:8" ht="27" customHeight="1">
      <c r="A380" s="23"/>
    </row>
    <row r="381" spans="1:8" ht="27" customHeight="1">
      <c r="A381" s="23"/>
    </row>
    <row r="382" spans="1:8" ht="27" customHeight="1">
      <c r="A382" s="23"/>
    </row>
    <row r="383" spans="1:8" ht="27" customHeight="1">
      <c r="A383" s="23"/>
    </row>
    <row r="384" spans="1:8" ht="27" customHeight="1">
      <c r="A384" s="23"/>
    </row>
    <row r="385" spans="1:1" ht="27" customHeight="1">
      <c r="A385" s="23"/>
    </row>
    <row r="386" spans="1:1" ht="27" customHeight="1">
      <c r="A386" s="23"/>
    </row>
  </sheetData>
  <mergeCells count="4">
    <mergeCell ref="A3:I3"/>
    <mergeCell ref="A169:I169"/>
    <mergeCell ref="G1:I1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Jednorazówka</vt:lpstr>
      <vt:lpstr>Jednorazówka!Obszar_wydruku</vt:lpstr>
      <vt:lpstr>Jednorazówka!Tytuły_wydruku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Stefańska</dc:creator>
  <cp:lastModifiedBy>Renata Konarzewska</cp:lastModifiedBy>
  <cp:lastPrinted>2020-12-01T10:39:58Z</cp:lastPrinted>
  <dcterms:created xsi:type="dcterms:W3CDTF">2013-09-18T09:13:39Z</dcterms:created>
  <dcterms:modified xsi:type="dcterms:W3CDTF">2022-01-28T13:47:36Z</dcterms:modified>
</cp:coreProperties>
</file>