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3\BZP.261.48.2023 PN materiały biurowe\"/>
    </mc:Choice>
  </mc:AlternateContent>
  <xr:revisionPtr revIDLastSave="0" documentId="13_ncr:1_{BC11E468-F60A-4386-88BC-C81CA2A3F814}" xr6:coauthVersionLast="47" xr6:coauthVersionMax="47" xr10:uidLastSave="{00000000-0000-0000-0000-000000000000}"/>
  <bookViews>
    <workbookView xWindow="705" yWindow="525" windowWidth="13275" windowHeight="14805" tabRatio="500" xr2:uid="{00000000-000D-0000-FFFF-FFFF00000000}"/>
  </bookViews>
  <sheets>
    <sheet name="formularz cenowy" sheetId="1" r:id="rId1"/>
  </sheets>
  <externalReferences>
    <externalReference r:id="rId2"/>
  </externalReferences>
  <definedNames>
    <definedName name="_xlnm.Print_Area" localSheetId="0">'formularz cenowy'!$A$1:$J$207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J9" i="1" s="1"/>
  <c r="E10" i="1"/>
  <c r="E11" i="1"/>
  <c r="E12" i="1"/>
  <c r="J12" i="1" s="1"/>
  <c r="E13" i="1"/>
  <c r="E14" i="1"/>
  <c r="J14" i="1" s="1"/>
  <c r="E15" i="1"/>
  <c r="J15" i="1" s="1"/>
  <c r="E16" i="1"/>
  <c r="E17" i="1"/>
  <c r="J17" i="1" s="1"/>
  <c r="E18" i="1"/>
  <c r="J18" i="1" s="1"/>
  <c r="E19" i="1"/>
  <c r="E20" i="1"/>
  <c r="J20" i="1" s="1"/>
  <c r="E21" i="1"/>
  <c r="J21" i="1" s="1"/>
  <c r="E22" i="1"/>
  <c r="E23" i="1"/>
  <c r="J23" i="1" s="1"/>
  <c r="E24" i="1"/>
  <c r="J24" i="1" s="1"/>
  <c r="E25" i="1"/>
  <c r="E26" i="1"/>
  <c r="J26" i="1" s="1"/>
  <c r="E27" i="1"/>
  <c r="J27" i="1" s="1"/>
  <c r="E28" i="1"/>
  <c r="E29" i="1"/>
  <c r="E30" i="1"/>
  <c r="E31" i="1"/>
  <c r="E32" i="1"/>
  <c r="E33" i="1"/>
  <c r="J33" i="1" s="1"/>
  <c r="E34" i="1"/>
  <c r="E35" i="1"/>
  <c r="J35" i="1" s="1"/>
  <c r="E36" i="1"/>
  <c r="E37" i="1"/>
  <c r="E38" i="1"/>
  <c r="J38" i="1" s="1"/>
  <c r="E39" i="1"/>
  <c r="J39" i="1" s="1"/>
  <c r="E40" i="1"/>
  <c r="E41" i="1"/>
  <c r="E42" i="1"/>
  <c r="J42" i="1" s="1"/>
  <c r="E43" i="1"/>
  <c r="E44" i="1"/>
  <c r="E45" i="1"/>
  <c r="J45" i="1" s="1"/>
  <c r="E46" i="1"/>
  <c r="E47" i="1"/>
  <c r="E48" i="1"/>
  <c r="J48" i="1" s="1"/>
  <c r="E49" i="1"/>
  <c r="E50" i="1"/>
  <c r="J50" i="1" s="1"/>
  <c r="E51" i="1"/>
  <c r="J51" i="1" s="1"/>
  <c r="E52" i="1"/>
  <c r="E53" i="1"/>
  <c r="E54" i="1"/>
  <c r="J54" i="1" s="1"/>
  <c r="E55" i="1"/>
  <c r="E56" i="1"/>
  <c r="E57" i="1"/>
  <c r="J57" i="1" s="1"/>
  <c r="E58" i="1"/>
  <c r="E59" i="1"/>
  <c r="J59" i="1" s="1"/>
  <c r="E60" i="1"/>
  <c r="J60" i="1" s="1"/>
  <c r="E61" i="1"/>
  <c r="E62" i="1"/>
  <c r="J62" i="1" s="1"/>
  <c r="E63" i="1"/>
  <c r="J63" i="1" s="1"/>
  <c r="E64" i="1"/>
  <c r="E65" i="1"/>
  <c r="E66" i="1"/>
  <c r="E67" i="1"/>
  <c r="E68" i="1"/>
  <c r="E69" i="1"/>
  <c r="E70" i="1"/>
  <c r="E71" i="1"/>
  <c r="J71" i="1" s="1"/>
  <c r="E72" i="1"/>
  <c r="E73" i="1"/>
  <c r="E74" i="1"/>
  <c r="J74" i="1" s="1"/>
  <c r="E75" i="1"/>
  <c r="J75" i="1" s="1"/>
  <c r="E76" i="1"/>
  <c r="E77" i="1"/>
  <c r="E78" i="1"/>
  <c r="E79" i="1"/>
  <c r="E80" i="1"/>
  <c r="E81" i="1"/>
  <c r="E82" i="1"/>
  <c r="E83" i="1"/>
  <c r="J83" i="1" s="1"/>
  <c r="E84" i="1"/>
  <c r="E85" i="1"/>
  <c r="E86" i="1"/>
  <c r="J86" i="1" s="1"/>
  <c r="E87" i="1"/>
  <c r="J87" i="1" s="1"/>
  <c r="E88" i="1"/>
  <c r="E89" i="1"/>
  <c r="E90" i="1"/>
  <c r="E91" i="1"/>
  <c r="E92" i="1"/>
  <c r="E93" i="1"/>
  <c r="J93" i="1" s="1"/>
  <c r="E94" i="1"/>
  <c r="E95" i="1"/>
  <c r="J95" i="1" s="1"/>
  <c r="E96" i="1"/>
  <c r="E97" i="1"/>
  <c r="E98" i="1"/>
  <c r="J98" i="1" s="1"/>
  <c r="E99" i="1"/>
  <c r="J99" i="1" s="1"/>
  <c r="E100" i="1"/>
  <c r="E101" i="1"/>
  <c r="E102" i="1"/>
  <c r="E103" i="1"/>
  <c r="E104" i="1"/>
  <c r="E105" i="1"/>
  <c r="E106" i="1"/>
  <c r="E107" i="1"/>
  <c r="E108" i="1"/>
  <c r="E109" i="1"/>
  <c r="E110" i="1"/>
  <c r="J110" i="1" s="1"/>
  <c r="E111" i="1"/>
  <c r="J111" i="1" s="1"/>
  <c r="E112" i="1"/>
  <c r="E113" i="1"/>
  <c r="E114" i="1"/>
  <c r="E115" i="1"/>
  <c r="E116" i="1"/>
  <c r="E117" i="1"/>
  <c r="J117" i="1" s="1"/>
  <c r="E118" i="1"/>
  <c r="E119" i="1"/>
  <c r="J119" i="1" s="1"/>
  <c r="E120" i="1"/>
  <c r="E121" i="1"/>
  <c r="E122" i="1"/>
  <c r="J122" i="1" s="1"/>
  <c r="E123" i="1"/>
  <c r="J123" i="1" s="1"/>
  <c r="E124" i="1"/>
  <c r="E125" i="1"/>
  <c r="E126" i="1"/>
  <c r="E127" i="1"/>
  <c r="E128" i="1"/>
  <c r="E129" i="1"/>
  <c r="J129" i="1" s="1"/>
  <c r="E130" i="1"/>
  <c r="E131" i="1"/>
  <c r="J131" i="1" s="1"/>
  <c r="E132" i="1"/>
  <c r="E133" i="1"/>
  <c r="E134" i="1"/>
  <c r="J134" i="1" s="1"/>
  <c r="E135" i="1"/>
  <c r="J135" i="1" s="1"/>
  <c r="E136" i="1"/>
  <c r="E137" i="1"/>
  <c r="E138" i="1"/>
  <c r="E139" i="1"/>
  <c r="E140" i="1"/>
  <c r="E141" i="1"/>
  <c r="E142" i="1"/>
  <c r="E143" i="1"/>
  <c r="E144" i="1"/>
  <c r="E145" i="1"/>
  <c r="E146" i="1"/>
  <c r="J146" i="1" s="1"/>
  <c r="E147" i="1"/>
  <c r="J147" i="1" s="1"/>
  <c r="E148" i="1"/>
  <c r="E149" i="1"/>
  <c r="E150" i="1"/>
  <c r="E151" i="1"/>
  <c r="E152" i="1"/>
  <c r="E153" i="1"/>
  <c r="J153" i="1" s="1"/>
  <c r="E154" i="1"/>
  <c r="E155" i="1"/>
  <c r="E156" i="1"/>
  <c r="E157" i="1"/>
  <c r="E158" i="1"/>
  <c r="J158" i="1" s="1"/>
  <c r="E159" i="1"/>
  <c r="J159" i="1" s="1"/>
  <c r="E160" i="1"/>
  <c r="E161" i="1"/>
  <c r="E162" i="1"/>
  <c r="E163" i="1"/>
  <c r="E164" i="1"/>
  <c r="E165" i="1"/>
  <c r="J165" i="1" s="1"/>
  <c r="E166" i="1"/>
  <c r="E167" i="1"/>
  <c r="J167" i="1" s="1"/>
  <c r="E168" i="1"/>
  <c r="E169" i="1"/>
  <c r="E170" i="1"/>
  <c r="J170" i="1" s="1"/>
  <c r="E171" i="1"/>
  <c r="J171" i="1" s="1"/>
  <c r="E172" i="1"/>
  <c r="E173" i="1"/>
  <c r="E174" i="1"/>
  <c r="E175" i="1"/>
  <c r="E176" i="1"/>
  <c r="E177" i="1"/>
  <c r="E178" i="1"/>
  <c r="E179" i="1"/>
  <c r="J179" i="1" s="1"/>
  <c r="E180" i="1"/>
  <c r="E181" i="1"/>
  <c r="E182" i="1"/>
  <c r="J182" i="1" s="1"/>
  <c r="E183" i="1"/>
  <c r="J183" i="1" s="1"/>
  <c r="E184" i="1"/>
  <c r="E185" i="1"/>
  <c r="E186" i="1"/>
  <c r="E187" i="1"/>
  <c r="E188" i="1"/>
  <c r="E189" i="1"/>
  <c r="J189" i="1" s="1"/>
  <c r="E190" i="1"/>
  <c r="E191" i="1"/>
  <c r="E192" i="1"/>
  <c r="E193" i="1"/>
  <c r="E194" i="1"/>
  <c r="J194" i="1" s="1"/>
  <c r="I4" i="1"/>
  <c r="J4" i="1"/>
  <c r="I6" i="1"/>
  <c r="J6" i="1"/>
  <c r="I7" i="1"/>
  <c r="J7" i="1" s="1"/>
  <c r="I8" i="1"/>
  <c r="J8" i="1"/>
  <c r="I9" i="1"/>
  <c r="I10" i="1"/>
  <c r="J10" i="1" s="1"/>
  <c r="I11" i="1"/>
  <c r="J11" i="1"/>
  <c r="I12" i="1"/>
  <c r="I13" i="1"/>
  <c r="I14" i="1"/>
  <c r="I15" i="1"/>
  <c r="I16" i="1"/>
  <c r="J16" i="1" s="1"/>
  <c r="I17" i="1"/>
  <c r="I18" i="1"/>
  <c r="I19" i="1"/>
  <c r="J19" i="1" s="1"/>
  <c r="I20" i="1"/>
  <c r="I21" i="1"/>
  <c r="I22" i="1"/>
  <c r="J22" i="1" s="1"/>
  <c r="I23" i="1"/>
  <c r="I24" i="1"/>
  <c r="I25" i="1"/>
  <c r="I26" i="1"/>
  <c r="I27" i="1"/>
  <c r="I28" i="1"/>
  <c r="I29" i="1"/>
  <c r="J29" i="1"/>
  <c r="I30" i="1"/>
  <c r="J30" i="1"/>
  <c r="I31" i="1"/>
  <c r="J31" i="1" s="1"/>
  <c r="I32" i="1"/>
  <c r="J32" i="1"/>
  <c r="I33" i="1"/>
  <c r="I34" i="1"/>
  <c r="J34" i="1" s="1"/>
  <c r="I35" i="1"/>
  <c r="I36" i="1"/>
  <c r="J36" i="1"/>
  <c r="I37" i="1"/>
  <c r="I38" i="1"/>
  <c r="I39" i="1"/>
  <c r="I40" i="1"/>
  <c r="J40" i="1" s="1"/>
  <c r="I41" i="1"/>
  <c r="J41" i="1"/>
  <c r="I42" i="1"/>
  <c r="I43" i="1"/>
  <c r="J43" i="1" s="1"/>
  <c r="I44" i="1"/>
  <c r="J44" i="1"/>
  <c r="I45" i="1"/>
  <c r="I46" i="1"/>
  <c r="J46" i="1" s="1"/>
  <c r="I47" i="1"/>
  <c r="J47" i="1"/>
  <c r="I48" i="1"/>
  <c r="I49" i="1"/>
  <c r="I50" i="1"/>
  <c r="I51" i="1"/>
  <c r="I52" i="1"/>
  <c r="J52" i="1" s="1"/>
  <c r="I53" i="1"/>
  <c r="J53" i="1"/>
  <c r="I54" i="1"/>
  <c r="I55" i="1"/>
  <c r="J55" i="1" s="1"/>
  <c r="I56" i="1"/>
  <c r="J56" i="1"/>
  <c r="I57" i="1"/>
  <c r="I58" i="1"/>
  <c r="J58" i="1" s="1"/>
  <c r="I59" i="1"/>
  <c r="I60" i="1"/>
  <c r="I61" i="1"/>
  <c r="I62" i="1"/>
  <c r="I63" i="1"/>
  <c r="I64" i="1"/>
  <c r="J64" i="1" s="1"/>
  <c r="I65" i="1"/>
  <c r="J65" i="1"/>
  <c r="I66" i="1"/>
  <c r="J66" i="1"/>
  <c r="I67" i="1"/>
  <c r="J67" i="1" s="1"/>
  <c r="I68" i="1"/>
  <c r="J68" i="1"/>
  <c r="I69" i="1"/>
  <c r="J69" i="1"/>
  <c r="I70" i="1"/>
  <c r="J70" i="1" s="1"/>
  <c r="I71" i="1"/>
  <c r="I72" i="1"/>
  <c r="J72" i="1"/>
  <c r="I73" i="1"/>
  <c r="I74" i="1"/>
  <c r="I75" i="1"/>
  <c r="I76" i="1"/>
  <c r="J76" i="1" s="1"/>
  <c r="I77" i="1"/>
  <c r="J77" i="1"/>
  <c r="I78" i="1"/>
  <c r="J78" i="1"/>
  <c r="I79" i="1"/>
  <c r="J79" i="1" s="1"/>
  <c r="I80" i="1"/>
  <c r="J80" i="1"/>
  <c r="I81" i="1"/>
  <c r="J81" i="1"/>
  <c r="I82" i="1"/>
  <c r="J82" i="1" s="1"/>
  <c r="I83" i="1"/>
  <c r="I84" i="1"/>
  <c r="J84" i="1"/>
  <c r="I85" i="1"/>
  <c r="I86" i="1"/>
  <c r="I87" i="1"/>
  <c r="I88" i="1"/>
  <c r="J88" i="1" s="1"/>
  <c r="I89" i="1"/>
  <c r="J89" i="1"/>
  <c r="I90" i="1"/>
  <c r="J90" i="1"/>
  <c r="I91" i="1"/>
  <c r="J91" i="1" s="1"/>
  <c r="I92" i="1"/>
  <c r="J92" i="1"/>
  <c r="I93" i="1"/>
  <c r="I94" i="1"/>
  <c r="J94" i="1" s="1"/>
  <c r="I95" i="1"/>
  <c r="I96" i="1"/>
  <c r="J96" i="1"/>
  <c r="I97" i="1"/>
  <c r="I98" i="1"/>
  <c r="I99" i="1"/>
  <c r="I100" i="1"/>
  <c r="J100" i="1" s="1"/>
  <c r="I101" i="1"/>
  <c r="J101" i="1"/>
  <c r="I102" i="1"/>
  <c r="J102" i="1"/>
  <c r="I103" i="1"/>
  <c r="J103" i="1" s="1"/>
  <c r="I104" i="1"/>
  <c r="J104" i="1"/>
  <c r="I105" i="1"/>
  <c r="J105" i="1"/>
  <c r="I106" i="1"/>
  <c r="J106" i="1" s="1"/>
  <c r="I107" i="1"/>
  <c r="J107" i="1"/>
  <c r="I108" i="1"/>
  <c r="J108" i="1"/>
  <c r="I109" i="1"/>
  <c r="I110" i="1"/>
  <c r="I111" i="1"/>
  <c r="I112" i="1"/>
  <c r="J112" i="1" s="1"/>
  <c r="I113" i="1"/>
  <c r="J113" i="1"/>
  <c r="I114" i="1"/>
  <c r="J114" i="1"/>
  <c r="I115" i="1"/>
  <c r="J115" i="1" s="1"/>
  <c r="I116" i="1"/>
  <c r="J116" i="1"/>
  <c r="I117" i="1"/>
  <c r="I118" i="1"/>
  <c r="J118" i="1" s="1"/>
  <c r="I119" i="1"/>
  <c r="I120" i="1"/>
  <c r="J120" i="1"/>
  <c r="I121" i="1"/>
  <c r="I122" i="1"/>
  <c r="I123" i="1"/>
  <c r="I124" i="1"/>
  <c r="J124" i="1" s="1"/>
  <c r="I125" i="1"/>
  <c r="J125" i="1"/>
  <c r="I126" i="1"/>
  <c r="J126" i="1"/>
  <c r="I127" i="1"/>
  <c r="J127" i="1" s="1"/>
  <c r="I128" i="1"/>
  <c r="J128" i="1"/>
  <c r="I129" i="1"/>
  <c r="I130" i="1"/>
  <c r="J130" i="1" s="1"/>
  <c r="I131" i="1"/>
  <c r="I132" i="1"/>
  <c r="J132" i="1"/>
  <c r="I133" i="1"/>
  <c r="J133" i="1" s="1"/>
  <c r="I134" i="1"/>
  <c r="I135" i="1"/>
  <c r="I136" i="1"/>
  <c r="J136" i="1" s="1"/>
  <c r="I137" i="1"/>
  <c r="J137" i="1"/>
  <c r="I138" i="1"/>
  <c r="J138" i="1"/>
  <c r="I139" i="1"/>
  <c r="J139" i="1" s="1"/>
  <c r="I140" i="1"/>
  <c r="J140" i="1"/>
  <c r="I141" i="1"/>
  <c r="J141" i="1"/>
  <c r="I142" i="1"/>
  <c r="J142" i="1" s="1"/>
  <c r="I143" i="1"/>
  <c r="J143" i="1"/>
  <c r="I144" i="1"/>
  <c r="J144" i="1"/>
  <c r="I145" i="1"/>
  <c r="I146" i="1"/>
  <c r="I147" i="1"/>
  <c r="I148" i="1"/>
  <c r="J148" i="1" s="1"/>
  <c r="I149" i="1"/>
  <c r="J149" i="1"/>
  <c r="I150" i="1"/>
  <c r="J150" i="1"/>
  <c r="I151" i="1"/>
  <c r="J151" i="1" s="1"/>
  <c r="I152" i="1"/>
  <c r="J152" i="1"/>
  <c r="I153" i="1"/>
  <c r="I154" i="1"/>
  <c r="J154" i="1" s="1"/>
  <c r="I155" i="1"/>
  <c r="J155" i="1"/>
  <c r="I156" i="1"/>
  <c r="J156" i="1"/>
  <c r="I157" i="1"/>
  <c r="I158" i="1"/>
  <c r="I159" i="1"/>
  <c r="I160" i="1"/>
  <c r="J160" i="1" s="1"/>
  <c r="I161" i="1"/>
  <c r="J161" i="1"/>
  <c r="I162" i="1"/>
  <c r="J162" i="1"/>
  <c r="I163" i="1"/>
  <c r="J163" i="1" s="1"/>
  <c r="I164" i="1"/>
  <c r="J164" i="1"/>
  <c r="I165" i="1"/>
  <c r="I166" i="1"/>
  <c r="J166" i="1" s="1"/>
  <c r="I167" i="1"/>
  <c r="I168" i="1"/>
  <c r="J168" i="1"/>
  <c r="I169" i="1"/>
  <c r="I170" i="1"/>
  <c r="I171" i="1"/>
  <c r="I172" i="1"/>
  <c r="J172" i="1" s="1"/>
  <c r="I173" i="1"/>
  <c r="J173" i="1"/>
  <c r="I174" i="1"/>
  <c r="J174" i="1"/>
  <c r="I175" i="1"/>
  <c r="J175" i="1" s="1"/>
  <c r="I176" i="1"/>
  <c r="J176" i="1"/>
  <c r="I177" i="1"/>
  <c r="J177" i="1"/>
  <c r="I178" i="1"/>
  <c r="J178" i="1" s="1"/>
  <c r="I179" i="1"/>
  <c r="I180" i="1"/>
  <c r="J180" i="1"/>
  <c r="I181" i="1"/>
  <c r="I182" i="1"/>
  <c r="I183" i="1"/>
  <c r="I184" i="1"/>
  <c r="J184" i="1" s="1"/>
  <c r="I185" i="1"/>
  <c r="J185" i="1"/>
  <c r="I186" i="1"/>
  <c r="J186" i="1"/>
  <c r="I187" i="1"/>
  <c r="J187" i="1" s="1"/>
  <c r="I188" i="1"/>
  <c r="J188" i="1"/>
  <c r="I189" i="1"/>
  <c r="I190" i="1"/>
  <c r="J190" i="1" s="1"/>
  <c r="I191" i="1"/>
  <c r="J191" i="1" s="1"/>
  <c r="I192" i="1"/>
  <c r="J192" i="1"/>
  <c r="I193" i="1"/>
  <c r="I194" i="1"/>
  <c r="J5" i="1"/>
  <c r="J97" i="1" l="1"/>
  <c r="J169" i="1"/>
  <c r="J61" i="1"/>
  <c r="J25" i="1"/>
  <c r="J28" i="1"/>
  <c r="J73" i="1"/>
  <c r="J145" i="1"/>
  <c r="J157" i="1"/>
  <c r="J121" i="1"/>
  <c r="J85" i="1"/>
  <c r="J49" i="1"/>
  <c r="J13" i="1"/>
  <c r="J181" i="1"/>
  <c r="J109" i="1"/>
  <c r="J37" i="1"/>
  <c r="J193" i="1"/>
  <c r="J195" i="1"/>
  <c r="I5" i="1"/>
</calcChain>
</file>

<file path=xl/sharedStrings.xml><?xml version="1.0" encoding="utf-8"?>
<sst xmlns="http://schemas.openxmlformats.org/spreadsheetml/2006/main" count="597" uniqueCount="432">
  <si>
    <r>
      <rPr>
        <b/>
        <sz val="11"/>
        <rFont val="Bookman Old Style"/>
        <family val="1"/>
        <charset val="238"/>
      </rPr>
      <t>ZADANIE 1 - MATERIAŁY BIUROWE</t>
    </r>
    <r>
      <rPr>
        <sz val="11"/>
        <rFont val="Bookman Old Style"/>
        <family val="1"/>
        <charset val="238"/>
      </rPr>
      <t xml:space="preserve"> Formularz Asortymentowo-Ilościowo-Cenowy</t>
    </r>
  </si>
  <si>
    <t>Lp.</t>
  </si>
  <si>
    <t>Nazwa artykułu</t>
  </si>
  <si>
    <t>Szczegółowy opis przedmiotu zamówienia</t>
  </si>
  <si>
    <t>Nazwa oferowanego artykułu (X), producent/importer</t>
  </si>
  <si>
    <t>Ilość</t>
  </si>
  <si>
    <t>Jednostka miary</t>
  </si>
  <si>
    <t xml:space="preserve">Cena jedno -stkowa netto </t>
  </si>
  <si>
    <t>Stawka podatku VAT (%)</t>
  </si>
  <si>
    <t>Cena jednostkowa brutto</t>
  </si>
  <si>
    <t xml:space="preserve">Razem wartość brutto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</si>
  <si>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</si>
  <si>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</si>
  <si>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</si>
  <si>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</si>
  <si>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</si>
  <si>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</si>
  <si>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</si>
  <si>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</si>
  <si>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</si>
  <si>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</si>
  <si>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BLOCZKI SAMOPRZYLEPNE MAŁE</t>
  </si>
  <si>
    <t>BLOCZEK = 100 KARTEK</t>
  </si>
  <si>
    <t>BLOCZKI SAMOPRZYLEPNE ŚREDNIE</t>
  </si>
  <si>
    <t>BLOCZKI SAMOPRZYLEPNE DUŻE</t>
  </si>
  <si>
    <t>BLOK DO PISANIA A4</t>
  </si>
  <si>
    <t>Z MAKULATURY, Z OKŁADKĄ, CZYSTY, W KRATKĘ LUB LINIĘ, MIN 100 KARTEK,  KLEJONY NA GÓRZE, NAZWA PRODUCENTA WSKAZANA NA OKŁADCE</t>
  </si>
  <si>
    <t>SZT</t>
  </si>
  <si>
    <t>BLOK DO PISANIA A5</t>
  </si>
  <si>
    <t>Z MAKULATURY, Z OKŁADKĄ, CZYSTY, W KRATKĘ LUB LINIĘ, MIN 100 KARTEK, KLEJONY NA GÓRZE,  NAZWA PRODUCENTA WSKAZANA NA OKŁADCE</t>
  </si>
  <si>
    <t xml:space="preserve">CIENKOPIS            </t>
  </si>
  <si>
    <t xml:space="preserve">DŁUGOPIS            OBUDOWA PRZEZROCZYSTA    </t>
  </si>
  <si>
    <t>DŁUGOPIS OBUDOWA NIEPRZEZROCZYSTA</t>
  </si>
  <si>
    <t>RÓŹNE KOLORY, GRUBOŚC KOŃCÓWKI 0,7-0,8 MM, DŁUGOŚĆ LINII MIN 3000 M, CIENKA LINIA PISANIA, NIEPRZEZROCZYSTA OBUDOWA Z WENTYLOWANĄ SKUWKĄ W KOLORZE TUSZU, TUSZ NA BAZIE OLEJU, NIEROZMAZUJĄCY SIĘ TUSZ, PISZĄCY BEZ POTRZEBY MOCNEGO PRZYCISKANIA DO PAPIERU LINIE RÓWNE, NIEPRZERWANE I WYRAŹNE</t>
  </si>
  <si>
    <t xml:space="preserve">DŁUGOPIS     AUTOMATYCZNY           </t>
  </si>
  <si>
    <t>DŁUGOPIS AUTOMATYCZNY NA WYMIENNE WKŁADY, GUMOWY UCHWYT POPRAWIAJĄCY CHWYT, PLASTIKOWA PRZEZROCZYSTA OBUDOWA, GRUBOŚC KOŃCÓWKI 0,5-0,7MM,  DŁUGOŚC LINII MIN. 850M, RÓŻNE KOLORY</t>
  </si>
  <si>
    <t>DŁUGOPIS/PIÓRO KULKOWE</t>
  </si>
  <si>
    <t>DŁUGOPIS NA ŁAŃCUSZKU</t>
  </si>
  <si>
    <t>NA UWIĘZI ŁAŃCUSZKOWEJ, DŁUGI ŁAŃCUSZEK UMOŻLIWIAJĄCY SWOBODNE OPEROWANIE DŁUGOPISEM, MOCOWANY DO BLATU NA TAŚMĘ KLEJĄCĄ DWUSTRONNĄ, NIE ROZMAZUJĄCY SIĘ ATRAMENT, PISZĄCY BEZ POTRZEBY MOCNEGO PRZYCISKANIA DO PAPIERU LINIE RÓWNE, NIEPRZERWANE I WYRAŹNE, WYGODNY UCHWYT, NA WKŁADY WYMIENNE, PODSTAWKA UTRZYMUJĄCĄ DŁUGOPIS W POZYCJI PIONOWEJ.</t>
  </si>
  <si>
    <t>DZIENNIK KORESPONDECYJNY MNIEJSZY</t>
  </si>
  <si>
    <t>DO EWIDENCJI KORESPONDENCJI PRZYCHODZĄCEJ I WYCHODZĄCEJ, 150-200 KARTEK, A4, KSIĄŻKA JEST TRWALE OPRAWIONA, W SPOSÓB WYKLUCZAJĄCY WYJĘCIE LUB PODMIANĘ KARTKI BEZ ZNISZCZENIA OKŁADEK, TWARDA OKŁADKA Z OKLEINĄ SKÓROPODOBNĄ, RÓŻNE KOLORY</t>
  </si>
  <si>
    <t>DZIENNIK KORESPONDECYJNY WIĘKSZY</t>
  </si>
  <si>
    <t>DO EWIDENCJI KORESPONDENCJI PRZYCHODZĄCEJ I WYCHODZĄCEJ, 280-320 KARTEK, A4, KSIĄŻKA JEST TRWALE OPRAWIONA, W SPOSÓB WYKLUCZAJĄCY WYJĘCIE LUB PODMIANĘ KARTKI BEZ ZNISZCZENIA OKŁADEK, TWARDA OKŁADKA Z OKLEINĄ SKÓROPODOBNĄ, RÓŻNE KOLORY</t>
  </si>
  <si>
    <t>DZIURKACZ</t>
  </si>
  <si>
    <t>WYKONANY Z WYTRZYMAŁEGO METALU Z PLASTIKOWYMI ELEMENTAMI,  ANTYPOŚLIZGOWA PODSTAWKA NIE RYSUJĄCA MEBLI, PRECYZYJNY OGRANICZNIK FORMATU, NA 2 DZURKI, DZIURKUJE JEDNORAZOWO DO 20 KARTEK.</t>
  </si>
  <si>
    <t xml:space="preserve">ETYKIETY SAMOPRZYLEPNE </t>
  </si>
  <si>
    <t>FORMAT ARKUSZA A-4, RÓŻNE ROZMIARY ETYKIET, BIAŁE, PAPIEROWE,  SAMOPRZYLEPNE,  DO DRUKAREK ATRAMENTOWYCH, LASEROWYCH I KSEROKOPIAREK</t>
  </si>
  <si>
    <t>OP=100 ARK</t>
  </si>
  <si>
    <t>ETYKIETY SAMOPRZYLEPNE CD</t>
  </si>
  <si>
    <r>
      <rPr>
        <sz val="10"/>
        <rFont val="Bookman Old Style"/>
        <family val="1"/>
        <charset val="238"/>
      </rPr>
      <t>PRZEZNACZONE DO PRZYKLEJENIA NA PŁYTĘ CD, ROZMIAR 117-118 X 117-118 MM , FORMAT ARKUSZA A-4,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 2 ETYKIETY/STR.,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BIAŁE, PAPIEROWE,  SAMOPRZYLEPNE, DO DRUKAREK ATRAMENTOWYCH, LASEROWYCH I KSEROKOPIAREK</t>
    </r>
  </si>
  <si>
    <t>FOLIA DO DRUKAREK</t>
  </si>
  <si>
    <t>FORMAT A4, BEZBARWNA, WYKONANA Z POLIESTRU, GRUBOŚĆ 100 MIC ± 5, DO WYDRUKÓW W DRUKARKACH LASEROWYCH I KSEROKOPIARKACH</t>
  </si>
  <si>
    <t>OP=100SZT</t>
  </si>
  <si>
    <t>FOLIA DO LAMINOWANIA A4 75-80mic</t>
  </si>
  <si>
    <t>FORMAT A4, BŁYSZCZĄCA, GRUBOŚĆ 2X75-80 MIC, 100 SZTUK W OPAKOWANIU</t>
  </si>
  <si>
    <t>FOLIA DO LAMINOWANIA A4 100mic</t>
  </si>
  <si>
    <t>FORMAT A4, BŁYSZCZĄCA, GRUBOŚĆ CO NAJMNIEJ 2X100 MIC, 100 SZTUK W OPAKOWANIU</t>
  </si>
  <si>
    <t>FOLIA DOLAMINOWANIA A5</t>
  </si>
  <si>
    <t>FORMAT A5, GRUBOŚĆ 2X 80MIC, 100 SZTUK W OPAKOWANIU</t>
  </si>
  <si>
    <t>FOLIA DO LAMINOWANIA 65X95MM</t>
  </si>
  <si>
    <t>WYMIARY 65X95 MM, GRUBOŚC 2X80MIC, 100 SZTUK W OPAKOWANIU</t>
  </si>
  <si>
    <t>GĄBKA DO TABLICY SUCHOŚCIERALNEJ</t>
  </si>
  <si>
    <t>GĄBKA O ERGONOMICZNYM KSZTAŁCIE Z WBUDOWANYM MAGNESEM POZWALAJĄCYM NA POZOSTAWIENIE JEJ NA TABLICY, WYMIAR 100-110X 45-55 X 20-30 MM</t>
  </si>
  <si>
    <t>GRAFITY DO OŁÓWKA AUTOMATYCZNEGO</t>
  </si>
  <si>
    <t>ROZMIAR 0,5 MM HB, OPAKOWANIE ZAWIERA 12 SZTUK GRAFITÓW</t>
  </si>
  <si>
    <t>OP=12SZT</t>
  </si>
  <si>
    <t>GRZBIET DO BINDOWANIA 5MM</t>
  </si>
  <si>
    <t>5 MM, PLASTIKOWY, DO OPRAWY FORMATU A4, RÓŻNE KOLORY, 100 SZTUK W OPAKOWANIU</t>
  </si>
  <si>
    <t>GRZBIET DO BINDOWANIA 6MM</t>
  </si>
  <si>
    <t>6 MM, PLASTIKOWY, DO OPRAWY FORMATU A4, RÓŻNE KOLORY, 100 SZTUK W OPAKOWANIU</t>
  </si>
  <si>
    <t>GRZBIET DO BINDOWANIA 8MM</t>
  </si>
  <si>
    <t>8 MM, PLASTIKOWY, DO OPRAWY FORMATU A4, RÓŻNE KOLORY, 100 SZTUK W OPAKOWANIU</t>
  </si>
  <si>
    <t>GRZBIET DO BINDOWANIA 10MM</t>
  </si>
  <si>
    <t>10MM, PLASTIKOWY, DO OPRAWY FORMATU A4, RÓŻNE KOLORY, 100 SZTUK W OPAKOWANIU</t>
  </si>
  <si>
    <t>GRZBIET DO BINDOWANIA 12MM</t>
  </si>
  <si>
    <t>12MM, PLASTIKOWY, DO OPRAWY FORMATU A4, RÓŻNE KOLORY, 100 SZTUK W OPAKOWANIU</t>
  </si>
  <si>
    <t>GRZBIET DO BINDOWANIA 14MM</t>
  </si>
  <si>
    <t>14MM, PLASTIKOWY, DO OPRAWY FORMATU A4, RÓŻNE KOLORY, 100 SZTUK W OPAKOWANIU</t>
  </si>
  <si>
    <t>GRZBIET DO BINDOWANIA 16MM</t>
  </si>
  <si>
    <t>16MM, PLASTIKOWY, DO OPRAWY FORMATU A4, RÓŻNE KOLORY, 100 SZTUK W OPAKOWANIU</t>
  </si>
  <si>
    <t>GRZBIET DO BINDOWANIA 19MM</t>
  </si>
  <si>
    <t>19MM, PLASTIKOWY, DO OPRAWY FORMATU A4, RÓŻNE KOLORY, 100 SZTUK W OPAKOWANIU</t>
  </si>
  <si>
    <t>GRZBIET NASUWNY 4MM</t>
  </si>
  <si>
    <t>4 MM, PLASTIKOWY, DO OPRAWY FORMATU A4, RÓŻNE KOLORY</t>
  </si>
  <si>
    <t>GRZBIET NASUWNY 6MM</t>
  </si>
  <si>
    <t>6 MM, PLASTIKOWY, DO OPRAWY FORMATU A4, RÓŻNE KOLORY</t>
  </si>
  <si>
    <t>GRZBIET NASUWNY 8MM</t>
  </si>
  <si>
    <t>8 MM, PLASTIKOWY, DO OPRAWY FORMATU A4, RÓŻNE KOLORY</t>
  </si>
  <si>
    <t>GRZBIET NASUWNY 10MM</t>
  </si>
  <si>
    <t>10 MM, PLASTIKOWY, DO OPRAWY FORMATU A4, RÓŻNE KOLORY</t>
  </si>
  <si>
    <t>GRZBIET NASUWNY 12MM</t>
  </si>
  <si>
    <t>12 MM, PLASTIKOWY, DO OPRAWY FORMATU A4, RÓŻNE KOLORY</t>
  </si>
  <si>
    <t>GRZBIET NASUWNY 15MM</t>
  </si>
  <si>
    <t>15 MM, PLASTIKOWY, DO OPRAWY FORMATU A4, RÓŻNE KOLORY</t>
  </si>
  <si>
    <t>GRZBIET NASUWNY 20MM</t>
  </si>
  <si>
    <t>20 MM +/- 2MM, PLASTIKOWY, DO OPRAWY FORMATU A4, DOPUSZCZA SIĘ WERSJĘ ZATRZASKOWĄ, RÓŻNE KOLORY</t>
  </si>
  <si>
    <t>GUMKA OŁÓWKOWA</t>
  </si>
  <si>
    <t>DO ZASTOSOWANIA W BIURZE, USUWAJĄCA OŁÓWEK NIE NARUSZAJĄC STRUKTURY PAPIERU, DŁUGOŚĆ OD 30 DO 45MM.</t>
  </si>
  <si>
    <t>GUMKI RECEPTURKI</t>
  </si>
  <si>
    <t>OPAKOWANIE 100 g, ZAWARTOŚĆ KAUCZUKU MIN 80%, WIELOKOLOROWE, WYTRZYMAŁE I ELASTYCZNE</t>
  </si>
  <si>
    <t>OP/100 g</t>
  </si>
  <si>
    <t>GUMKI LATEKSOWE, ZAWARTOŚĆ KAUCZUKU MIN 80%, WYTRZYMAŁE I ELASTYCZNE, ŚREDNICA OK 130MM, GRUBOŚĆ OK 1,5MM, SZEROKOŚĆ OK 7MM, POWINNY OBJĄĆ PEŁNĄ RYZĘ PAPIERU BEZ KONIECZNOŚCI SILNEGO NACIĄGANIA.</t>
  </si>
  <si>
    <t>OP=1000g</t>
  </si>
  <si>
    <t>KALENDARZ BIUROWY</t>
  </si>
  <si>
    <t>KALENDARZ BIUROWY STOJĄCY, O PROFILU TRÓJKĄTNYM, KARTY POŁACZONE SPIRALĄ, ŁATWE I WYGODNE PRZEKRĘCANIE STRON, UKŁAD: 1 TYDZIEŃ NA STRONIE, DRUK DWUSTRONNY, Z MIEJSCEM NA KRÓTKIE NOTATKI</t>
  </si>
  <si>
    <t>KALKULATOR BIURKOWY</t>
  </si>
  <si>
    <t>12-14 POZYCYJNY WYŚWIETLACZ, PODWÓJNA PAMIĘĆ, ZAOKRĄGLANIE WYNIKÓW, OBLICZANIE MARŻY, COFANIE OSTATNIO WPROWADZONEJ POZYCJI, KLAWISZ PODWÓJNEGO ZERA, PODWÓJNE ZASILANIE, PLASTIKOWE KLAWISZE, WYMIAR OD 14X15CM DO 16X20CM</t>
  </si>
  <si>
    <t xml:space="preserve">KLEJ                          </t>
  </si>
  <si>
    <t xml:space="preserve"> SZT.</t>
  </si>
  <si>
    <t>KLIP DO PAPIERU 19MM</t>
  </si>
  <si>
    <t>KLIP METALOWY Z PLASTIKOWYM ELEMENTEM W KOLORZE CZARNYM, ODPORNY NA ODKSZTAŁCENIA, ROZMIAR 19 MM, 12SZT. W OPAKOWANIU</t>
  </si>
  <si>
    <t>KLIP DO PAPIERU 32MM</t>
  </si>
  <si>
    <t>KLIP METALOWY Z PLASTIKOWYM ELEMENTEM W KOLORZE CZARNYM, ODPORNY NA ODKSZTAŁCENIA, ROZMIAR 32 MM, 12SZT. W OPAKOWANIU</t>
  </si>
  <si>
    <t>KLIP DO PAPIERU 51MM</t>
  </si>
  <si>
    <t>KLIP METALOWY Z PLASTIKOWYM ELEMENTEM W KOLORZE CZARNYM, ODPORNY NA ODKSZTAŁCENIA, ROZMIAR 51 MM, 12SZT. W OPAKOWANIU</t>
  </si>
  <si>
    <t>KLIPSY MAGNETYCZNE (MAGNESY)</t>
  </si>
  <si>
    <t>MAGNESY NIE RYSUJĄCE POWIERZCHNI, ŚREDNICA 20-40MM, RÓŻNE KOLORY, UMOŻLIWIAJĄCE MOCOWANIE RYSUNKÓW, DOKUMENTÓW I NOTATEK,  BEZ NADRUKÓW, OPAKOWANIE ZAWIERA 10 SZTUK MAGNESÓW</t>
  </si>
  <si>
    <t>OP=10SZT</t>
  </si>
  <si>
    <t>KOŁONOTATNIK A4/50K</t>
  </si>
  <si>
    <t>FORMAT A-4, 50 KARTEK LUB ZBLIŻONA ILOŚĆ, W KRATKĘ, Z SEGMENTOWĄ, METALOWĄ PIONOWĄ SPIRALĄ, PERFORACJĄ UŁATWIAJĄCĄ ODRYWANIE KARTEK ORAZ OTWORY DO WPIĘCIA DO SEGREGATORA, MIĘKKA OPRAWA</t>
  </si>
  <si>
    <t>szt</t>
  </si>
  <si>
    <t>KOŁONOTATNIK A5/50K</t>
  </si>
  <si>
    <t xml:space="preserve">FORMAT A-5, 50 KARTEK LUB ZBLIŻONA ILOŚĆ , W KRATKĘ, Z SEGMENTOWĄ, METALOWĄ PIONOWĄ SPIRALĄ, PERFORACJĄ UŁATWIAJĄCĄ ODRYWANIE KARTEK ORAZ OTWORAMI DO WPIĘCIA DO SEGREGATORA, MIĘKKA OPRAWA, </t>
  </si>
  <si>
    <t>KOŁONOTATNIK A4/90-100K</t>
  </si>
  <si>
    <t>FORMAT A-4, 90-100 KARTEK, W KRATKĘ, Z SEGMENTOWĄ, METALOWĄ PIONOWĄ SPIRALĄ, PERFORACJĄ UŁATWIAJĄCĄ ODRYWANIE KARTEK ORAZ OTWORAMI DO WPIĘCIA DO SEGREGATORA, MIĘKKA OPRAWA</t>
  </si>
  <si>
    <t>KOŁONOTATNIK A5/90-100K</t>
  </si>
  <si>
    <t>FORMAT A-5, 90-100 KARTEK, W KRATKĘ, Z SEGMENTOWĄ, METALOWĄ PIONOWĄ SPIRALĄ, PERFORACJĄ UŁATWIAJĄCĄ ODRYWANIE KARTEK ORAZ OTWORAMI DO WPIĘCIA DO SEGREGATORA, MIĘKKA OPRAWA</t>
  </si>
  <si>
    <t>KOPERTY BIAŁE ROZSZERZANE</t>
  </si>
  <si>
    <t>WYMIAR 255 X 380 X 50 MM, Z PASKIEM SAMOPRZYLEPNYM, KOPERTY Z ROZSZERZANYMI BOKAMI I DNEM, MINIMUM 1 ROK GWARANCJI NA KLEJ</t>
  </si>
  <si>
    <t>KOPERTY BIAŁE C4</t>
  </si>
  <si>
    <t>KOPERTY BIAŁE C5</t>
  </si>
  <si>
    <t>KOPERTY BIAŁE C6</t>
  </si>
  <si>
    <t>KOPERTY BIAŁE B4</t>
  </si>
  <si>
    <t>KOPERTA DL BEZ OKIENKA</t>
  </si>
  <si>
    <t>DL, BEZ OKIENKA, SAMOPRZYLEPNE, MINIMUM 1 ROK GWARANCJI NA KLEJ</t>
  </si>
  <si>
    <t>KOPERTA DL Z OKIENKIEM</t>
  </si>
  <si>
    <t>DL, Z OKIENKIEM PRAWYM, SAMOPRZYLEPNE, MINIMUM 1 ROK GWARANCJI NA KLEJ</t>
  </si>
  <si>
    <t>KOPERTY Z FOLIĄ BĄBELKOWĄ E15</t>
  </si>
  <si>
    <t>KOPERTY 15/E, WYMIAR WEWNĘTRZNY 220 X 265MM, DOPUSZCZALNA RÓŻNICA WYMIARU +/- 5MM SAMOPRZYLEPNE, MINIMUM 1 ROK GWARANCJI NA KLEJ, Z ZEWNĄTRZ GŁADKIE I BIAŁE, WEWNĄTRZ WYŚCIEŁANE GRUBĄ WODOODPORNĄ, PRZEZROCZYSTĄ FOLIĄ BĄBELKOWĄ.</t>
  </si>
  <si>
    <t>KOPERTY Z FOLIĄ BĄBELKOWĄ G17</t>
  </si>
  <si>
    <t>KOPERTY 17/G, WYMIAR WEWNĘTRZNY 240 X 340MM, DOPUSZCZALNA RÓŻNICA WYMIARU +/- 5MM SAMOPRZYLEPNE, MINIMUM 1 ROK GWARANCJI NA KLEJ, Z ZEWNĄTRZ GŁADKIE I BIAŁE, WEWNĄTRZ WYŚCIEŁANE GRUBĄ WODOODPORNĄ, PRZEZROCZYSTĄ FOLIĄ BĄBELKOWĄ.</t>
  </si>
  <si>
    <t>KOPERTY Z FOLIĄ BĄBELKOWĄ NA CD</t>
  </si>
  <si>
    <t>KOPERTY PRZEZNACZONE DO TRANSPORTU PŁYT CD, WYMIAR ZEWNĘTRZNY 200 X 175MM, DOPUSZCZALNA RÓŻNICA WYMIARU +/- 2MM SAMOPRZYLEPNE, MINIMUM 1 ROK GWARANCJI NA KLEJ, Z ZEWNĄTRZ GŁADKIE I BIAŁE, WEWNĄTRZ WYŚCIEŁANE GRUBĄ WODOODPORNĄ, PRZEZROCZYSTĄ FOLIĄ BĄBELKOWĄ.</t>
  </si>
  <si>
    <t>KOREKTOR BIAŁY W PIÓRZE</t>
  </si>
  <si>
    <t>KOREKTOR BIAŁY W TAŚMIE</t>
  </si>
  <si>
    <r>
      <rPr>
        <sz val="10"/>
        <rFont val="Bookman Old Style"/>
        <family val="1"/>
        <charset val="238"/>
      </rPr>
      <t>TAŚMA O SZEROKOŚCI 5MM I DŁUGOŚCI MIN. 6M,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PRECYZYJNY, O BARDZO DOBRYCH WŁAŚCIWOŚCIACH KRYJĄCYCH, POSIADAJĄCY MECHANIZM REGULACJI NACIĄGU TAŚMY , Z PRZEZROCZYSTĄ OBUDOWĄ POZWALAJĄCĄ NA KONTROLĘ ZUŻYCIA TAŚMY, ERGONOMICZNY KSZTAŁT, NAZWA PRODUCENTA PODANA NA PRODUKCIE, NIE PĘKA, NIE ODPADA, NIE ZMIENIA KOLORU </t>
    </r>
  </si>
  <si>
    <t>KOREKTOR BIAŁY W PŁYNIE</t>
  </si>
  <si>
    <t>KOREKTOR W PŁYNIE Z PĘDZELKIEM, POJEMNOŚĆ 20ML, SZYBKOSCHNĄCY, DOBRZE KRYJĄCY, Z PĘDZELKIEM WBUDOWANYM W ZAKRĘTKĘ.</t>
  </si>
  <si>
    <t>SZT.</t>
  </si>
  <si>
    <t>KOSTKA PAPIEROWA KLEJONA BIAŁA</t>
  </si>
  <si>
    <t>KOSTKA PAPIEROWA Z KARTECZKAMI KWADRATOWYMI O DŁUGOŚCI BOKU 83-85MM, BEZ POJEMNIKA, KARTECZKI KLEJONE NA JEDNYM BOKU, MIN. 350 SZT. KARTEK W KOSTCE, KARTECZKI BIAŁE</t>
  </si>
  <si>
    <t>OP</t>
  </si>
  <si>
    <t>KOSTKA PAPIEROWA NIEKLEJONA BIAŁA</t>
  </si>
  <si>
    <t>KOSTKA PAPIEROWA Z KARTECZKAMI KWADRATOWYMI O DŁUGOŚCI BOKU 83-85MM, BEZ POJEMNIKA, KARTECZKI NIE SKLEJONE, MIN. 350 SZT. KARTEK W KOSTCE, KARTECZKI BIAŁE</t>
  </si>
  <si>
    <t>KOSTKA PAPIEROWA KLEJONA KOLOROWA</t>
  </si>
  <si>
    <t>KOSTKA PAPIEROWA Z KARTECZKAMI KWADRATOWYMI O DŁUGOŚCI BOKU 83-85MM, BEZ POJEMNIKA, KARTECZKI KLEJONE NA JEDNYM BOKU, MIN. 350 SZT. KARTEK W KOSTCE, KARTECZKI KOLOROWE</t>
  </si>
  <si>
    <t>KOSTKA PAPIEROWA NIEKLEJONA KOLOROWA</t>
  </si>
  <si>
    <t xml:space="preserve">KOSTKA PAPIEROWA Z KARTECZKAMI KWADRATOWYMI O DŁUGOŚCI BOKU 83-85MM, BEZ POJEMNIKA, KARTECZKI NIE SKLEJONE, MIN. 350 SZT. KARTEK W KOSTCE, KARTECZKI KOLOROWE. </t>
  </si>
  <si>
    <t>KOSZULKI FORMAT A-4     
GROSZKOWE</t>
  </si>
  <si>
    <t>WYTRZYMAŁE, GROSZKOWE, WYKONANE Z FOLII POLIPROPYLENOWEJ O GRUBOŚCI MIN. 35μm, OTWIERANE Z GÓRY, PRZEZROCZYSTE, ANTYELEKTROSTATYCZNE, O WZMOCNIONYM PERFOROWANYM BRZEGU I UNIWERSALNYMI OTWORAMI DO WPIĘCIA DO KAŻDEGO TYPU SEGREGATORA, OPAKOWANIE ZAWIERA 100 SZTUK KOSZULEK</t>
  </si>
  <si>
    <t>KOSZULKI FORMAT A-4 50μm      KRYSTALICZNE</t>
  </si>
  <si>
    <t>WYTRZYMAŁE, KRYSTALICZNE, WYKONANE Z FOLII POLIPROPYLENOWEJ O GRUBOŚCI MIN. 50μm, OTWIERANE Z GÓRY, PRZEŹROCZYSTE, ANTYELEKTROSTATYCZNE, O WZMOCNIONYM PERFOROWANYM BRZEGU I UNIWERSALNYMI OTWORAMI DO WPIĘCIA DO KAŻDEGO TYPU SEGREGATORA, OPAKOWANIE ZAWIERA 100 SZTUK KOSZULEK</t>
  </si>
  <si>
    <t>KOSZULKI FORMAT A-4 100μm   
KRYSTALICZNE</t>
  </si>
  <si>
    <t xml:space="preserve">WYTRZYMAŁE, KRYSTALICZNE, WYKONANE Z FOLII POLIPROPYLENOWEJ O GRUBOŚCI MIN. 100μm, OTWIERANE Z GÓRY, PRZEŹROCZYSTE, ANTYELEKTROSTATYCZNE, O WZMOCNIONYM PERFOROWANYM BRZEGU I UNIWERSALNYMI OTWORAMI DO WPIĘCIA DO KAŻDEGO TYPU SEGREGATORA,OPAKOWANIE ZAWIERA 100 SZTUK KOSZULEK </t>
  </si>
  <si>
    <t xml:space="preserve">KOSZULKI FORMAT A-5 KRYSTALICZNE   </t>
  </si>
  <si>
    <t>KOSZULKI FORMAT A-5 GROSZKOWE</t>
  </si>
  <si>
    <t>WYTRZYMAŁE, GROSZKOWE, WYKONANE Z FOLII POLIPROPYLENOWEJ O GRUBOŚCI MIN. 35μm, OTWIERANE Z GÓRY, PRZEZROCZYSTE, ANTYELEKTROSTATYCZNE, O WZMOCNIONYM PERFOROWANYM BRZEGU I UNIWERSALNYMI OTWORAMI DO WPIĘCIA DO KAŻDEGO TYPU SEGREGATORA, OPAKOWANIE ZAWIETA 100 SZTUK KOSZULEK</t>
  </si>
  <si>
    <t>KOSZULKI POSZERZANE</t>
  </si>
  <si>
    <t>FORMAT A4, BOKI POSZERZANE, WYTRZYMAŁE, KRYSTALICZNE, PRZEZNACZONE NA DUŻĄ ILOŚĆ DOKUMNETÓW, WYKONANE Z FOLII PVC O GRUBOŚCI MIN. 80μm, OTWIERANE Z GÓRY, PRZEŹROCZYSTE, ANTYELEKTROSTATYCZNE, O WZMOCNIONYM PERFOROWANYM BRZEGU I UNIWERSALNYMI OTWORAMI DO WPIĘCIA DO KAŻDEGO TYPU SEGREGATORA, OPAKOWANIE ZAWIERA 10 SZTUK KOSZULEK</t>
  </si>
  <si>
    <t>KREDA BIAŁA kwadratowa</t>
  </si>
  <si>
    <t>KREDA BIAŁA, PRZEKRÓJ KWADRATOWY Z ZAKOŃCZENIEM STOŻKOWYM, NIEPYLĄCA, NIEKRUSZĄCA SIĘ, CICHO PISZĄCA, OPAKOWANIE MIN. 50 SZTUK</t>
  </si>
  <si>
    <t>kreda biała okrągła</t>
  </si>
  <si>
    <t>kreba biała, przekrój okrągły, niepylącą, opakowanie min. 100 szt</t>
  </si>
  <si>
    <t>op</t>
  </si>
  <si>
    <t>kreda kolorowa kwadratowa</t>
  </si>
  <si>
    <t>KREDA KOLOROWA, PRZEKRÓJ KWADRATOWY Z ZAKOŃCZENIEM STOŻKOWYM, NIEPYLĄCA, NIEKRUSZĄCA SIĘ, CICHO PISZĄCA, OPAKOWANIE MIN. 50 SZTUK</t>
  </si>
  <si>
    <t>KREDA KOLOROWA okrągła</t>
  </si>
  <si>
    <t>KREDA KOLOROWA, PRZEKRÓJ okrągły, NIEPYLĄCA,, OPAKOWANIE MIN. 100 SZTUK</t>
  </si>
  <si>
    <t>KSIĄŻKA DO PODPISU</t>
  </si>
  <si>
    <t>10  PRZEGRÓDEK, FORMAT A4, WYKONANA Z KARTONU I POKRYTA SKÓROPODOBNYM TWORZYWEM, SZTYWNA, GRZBIET HARMONIJKOWY, KARTONOWE PRZEKŁADKI Z OTWORAMI, RÓŻNE KOLORY DO WYBORU</t>
  </si>
  <si>
    <t>LINIJKA 20CM</t>
  </si>
  <si>
    <t>WYKONANA Z TWORZYWA SZTUCZNEGO, DŁ. 20 CM, PRZEZROCZYSTA,  PODCIĘTE BRZEGI UŁATWIAJĄCE PRECYZYJNE KREŚLENIE</t>
  </si>
  <si>
    <t>LINIJKA 30CM</t>
  </si>
  <si>
    <t>WYKONANA Z TWORZYWA SZTUCZNEGO, DŁ. 30 CM, PRZEZROCZYSTA,  PODCIĘTE BRZEGI UŁATWIAJĄCE PRECYZYJNE KREŚLENIE</t>
  </si>
  <si>
    <t>MARKER PERMANENTNY/
FOLIOPIS</t>
  </si>
  <si>
    <t>MARKER ODPORNY NA DZIAŁANIE ŚWIATŁA, WODY, ŚCIERANIE, MOŻNA NIM PISAĆ PO PŁYTACH CD/DVD, FOLII, SZKLE I INNYCH GŁADKICH POWIERZCHNIACH, TUSZ NIEZMYWALNY, NIE ZAWIERA SUBSTANCJI TOKSYCZNYCH, KOŃCÓWKA PISZĄCA O GRUBOŚCI 0,7-1MM, RÓŻNE KOLORY DO WYBORU</t>
  </si>
  <si>
    <t>MARKER PERMANENTNY ŚCIĘTY</t>
  </si>
  <si>
    <t>MARKER PERMANENTNY ODPORNY NA DZIAŁANIE ŚWIATŁA I WODY, NIE ZAWIERA SUBSTANCJI TOKSYCZNYCH, NADAJĄCY SIĘ DO WIĘKSZOŚCI POWIERZCHNI TAKICH JAK PAPIER, METAL, SZKŁO, PLASTIK, ŚCIĘTA KOŃCÓWKA PISZĄCA O GRUBOŚCI OD 1 DO 5MM, RÓŻNE KOLORY</t>
  </si>
  <si>
    <t>MARKER OLEJOWY 2-3 MM</t>
  </si>
  <si>
    <t>MARKER OLEJOWY PERMANENTNY ODPORNY NA DZIAŁANIE ŚWIATŁA I WODY, NIE ZAWIERA SUBSTANCJI TOKSYCZNYCH, NADAJĄCY SIĘ DO WIĘKSZOŚCI POWIERZCHNI TAKICH JAK PAPIER, METAL, DREWNO,  SZKŁO, PLASTIK, OKRĄGŁA KOŃCÓWKA PISZĄCA, GRUBOŚĆ LINII PISANIA 2-3MM, RÓŻNE KOLORY</t>
  </si>
  <si>
    <t>MARKER OLEJOWY 0,8-1,2 MM</t>
  </si>
  <si>
    <t xml:space="preserve">MARKER OLEJOWY PERMANENTNY ODPORNY NA DZIAŁANIE ŚWIATŁA I WODY, NIE ZAWIERA SUBSTANCJI TOKSYCZNYCH, NADAJĄCY SIĘ DO WIĘKSZOŚCI POWIERZCHNI TAKICH JAK PAPIER, METAL, DREWNO,  SZKŁO, PLASTIK, OKRĄGŁA KOŃCÓWKA PISZĄCA, GRUBOŚĆ LINII PISANIA 0,8-1,2MM, RÓŻNE KOLORY </t>
  </si>
  <si>
    <t>MARKER SUCHOŚCIERALNY</t>
  </si>
  <si>
    <t>MARKER SUCHOŚCIERALNY Z TUSZEM NA BAZIE SPIRYTUSU, ODPORNY NA WYSYCHANIE. GRUBOŚĆ LINII PISANIA 1,8-3MM., DŁUGOŚĆ LINII PISANIA MIN. 200M, KOŃCÓWKA OKRĄGŁA, OPAKOWANIE ZAWIERA 4 SZT. MARKERÓW: PO JEDNYM W KOLORACH CZARNY, ZIELONY, NIEBIESKI I CZERWONY</t>
  </si>
  <si>
    <t>OP=4SZT</t>
  </si>
  <si>
    <t>MASA MOCUJĄCA</t>
  </si>
  <si>
    <t>SŁUŻĄCA DO MOCOWANIA PLAKATÓW, DEKORACJI, RYSUNKÓW, ITP., WIELOKROTNEGO UŻYCIA, BEZWONNA, ŁATWA DO USUNIĘCIA, POD ODKLEJENIU NIE ZOSTAWIA ŚLADÓW, KOLOR BIAŁY, 50-75G, PODZIELONA NA CO NAJMNIEJ 48 KAWAŁKÓW</t>
  </si>
  <si>
    <t xml:space="preserve">NABOJE DO PIÓRA WIECZNEGO PARKER          </t>
  </si>
  <si>
    <t xml:space="preserve">POJEMNOŚC 1,33 ML, RÓŻNE KOLORY, OPAKOWANIE ZAWIERA MIN. 5 SZT. NABOI </t>
  </si>
  <si>
    <t>NAWILŻACZ DO PALCÓW GLICERYNOWY</t>
  </si>
  <si>
    <t>POJEMNOŚĆ MIN. 20 ML, ZWILŻACZ DO PALCÓW, GLICERYNOWY,  BEZAPACHOWY, NA BAZIE GLICERYNY KOSMETYCZNEJ</t>
  </si>
  <si>
    <t>NAWILŻACZ DO PLACÓW NA WODĘ</t>
  </si>
  <si>
    <t>ZWILŻACZ DO PALCÓW, WYPOSAŻON Y W GĄBKĘ DO NASĄCZANIA WODĄ, NIE POZOSTAWIA TŁUSTYCH PLAM PO WYSCHNIĘCIU, ŚREDNICA GĄBKI 55-65MM</t>
  </si>
  <si>
    <t>NOŻYCZKI MAŁE</t>
  </si>
  <si>
    <t>ROZMIAR 15-16 CM, UCHWYT Z TWORZYWA SZTUCZNEGO, ERGONOMICZNY, MOŻE BYĆ POKRYTY MATERIAŁEM POPRAWIAJĄCYM PRZYCZEPNOŚĆ, OSTRZE ZE STALI NIERDZEWNEJ</t>
  </si>
  <si>
    <t>NOŻYCZKI DUŻE</t>
  </si>
  <si>
    <t>ROZMIAR 20-23 CM, UCHWYT Z TWORZYWA SZTUCZNEGO, ERGONOMICZNY, MOŻE BYĆ POKRYTY MATERIAŁEM POPRAWIAJĄCYM PRZYCZEPNOŚĆ, OSTRZE ZE STALI NIERDZEWNEJ</t>
  </si>
  <si>
    <t xml:space="preserve">OFERTÓWKA           </t>
  </si>
  <si>
    <r>
      <rPr>
        <sz val="10"/>
        <rFont val="Bookman Old Style"/>
        <family val="1"/>
        <charset val="238"/>
      </rPr>
      <t>FORMAT A-4, ZGRZANA W LITERĘ L, SZTYWNA, Z WCIĘCIEM NA PALEC UŁATWIAJĄCYM WYJMOWANIE DOKUMENTÓW, WYKONANA Z FOLII PVC TYP 0,15,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PRZEZROCZYSTE, W OPAKOWANIU MIN. 25SZT.</t>
    </r>
  </si>
  <si>
    <t>OKŁADKA DO BINDOWANIA PRZEDNIA</t>
  </si>
  <si>
    <t xml:space="preserve">FORMAT A-4,  WIDOCZNA STRONA PREZENTACJI, SŁUŻĄCE JAKO PIERWSZA STRONA OPRAWIANYCH DOKUMENTÓW, WYKONANE Z PCV, KRYSTALICZNA FOLIA O GRUBOŚCI 0,2MM </t>
  </si>
  <si>
    <t>OKŁADKA DO BINDOWANIA TYLNA</t>
  </si>
  <si>
    <t>OKŁADKI DO BINDOWANIA SŁUŻĄCE JAKO OSTATNIA STRONA OPRAWIANYCH DOKUMENTÓW, WYKONANE ZE SZTYWNEGO KARTONU O GRUBOŚCI 200-250G/M2, SKÓROPODOBNE, RÓŻNE KOLORY, FORMAT A4, OPAKOWANIE ZAWIERA 100 SZTUK OKŁADEK.</t>
  </si>
  <si>
    <t>OLEJ DO NISZCZAREK</t>
  </si>
  <si>
    <t>OLEJ DO CZYSZCZENIA NOŻY TNĄCYCH W NISZCZARCE, PRZEDŁUŻA ŻYWOTNOŚC NISZCZARKI, POJEMNOŚĆ 340-360 ML</t>
  </si>
  <si>
    <t>OŁOWEK AUTOMATYCZNY</t>
  </si>
  <si>
    <t>GRUBOŚĆ GRAFITU 0,5 MM, TWARDOŚĆ HB, GUMOWY UCHWYT, METALOWA KOŃCÓWKA, NAZWA PRODUCENTA PODANA NA OBUDOWIE</t>
  </si>
  <si>
    <t>PAPIER BIAŁY DO TABLICY FLIPCHART</t>
  </si>
  <si>
    <t>WYMIAR 100 X 60 ± 1 CM, BLOK GŁADKI, 50 KARTEK, NIEDOPUSZCZALNE CIENIE I WADY JAK POFALOWANIE, CĘTKI, DZIURKI, PRZEDARCIA, POGNIECENIA, SMUGI, PLAMY ORAZ SKLEJONE BRZEGI.</t>
  </si>
  <si>
    <t>OP=50 ARK</t>
  </si>
  <si>
    <t xml:space="preserve">PAPIER BIAŁY A4 80g/m2 DO WYDRUKÓW CZARNO-BIAŁYCH, KOLOROWYCH I KOPIOWANIA </t>
  </si>
  <si>
    <t>RYZA = 500 ARK.</t>
  </si>
  <si>
    <t xml:space="preserve">PAPIER BIAŁY A4 120g/m2 DO WYDRUKÓW CZARNO-BIAŁYCH, KOLOROWYCH I KOPIOWANIA </t>
  </si>
  <si>
    <t>RYZA = 250 ARK.</t>
  </si>
  <si>
    <t xml:space="preserve">PAPIER BIAŁY A4 200g/m2 DO WYDRUKÓW CZARNO-BIAŁYCH, KOLOROWYCH I KOPIOWANIA </t>
  </si>
  <si>
    <t xml:space="preserve">PAPIER BIAŁY A3 80g/m2 DO WYDRUKÓW CZARNO-BIAŁYCH, KOLOROWYCH I KOPIOWANIA </t>
  </si>
  <si>
    <t>PAPIER BIAŁY A3 100g/m2 DO WYDRUKÓW CZARNO-BIAŁYCH, KOLOROWYCH I KOPIOWANIA CERTYFIKAT</t>
  </si>
  <si>
    <t>PAPIER BIAŁY A3 200g/m2 DO WYDRUKÓW CZARNO-BIAŁYCH, KOLOROWYCH I KOPIOWANIA CERTYFIKAT</t>
  </si>
  <si>
    <t>RYZA=250 SZT.</t>
  </si>
  <si>
    <t>PAPIER KOLOROWY  A4 PASTELOWY DO WSZYSTKICH URZĄDZEŃ BIUROWYCH</t>
  </si>
  <si>
    <t xml:space="preserve">FORMAT A-4, GRAMATURA 80± 3 g/m ², KOLORY PASTELOWE, PRZEZNACZONY DO JEDNO I DWUSTRONNEGO ZADRUKU NA WSZELKIEGO TYPU KSEROKOPIARKACH I DRUKARKACH, ARKUSZE WINNY BYĆ CZYSTE, RÓWNO I PROSTOKATNIE OBCIĘTE, WADY NIEDOPUSZCZALNE JAK POFALOWANIE, CIENIE, CĘTKI, DZIURKI, PRZEDARCIA, POGNIECENIA, SMUGI, PLAMY ORAZ SKLEJONE BRZEGI. </t>
  </si>
  <si>
    <t>PAPIER KOLOROWY A4 INTENSYWNE DO WSZYSTKICH URZĄDZEŃ BIUROWYCH</t>
  </si>
  <si>
    <t xml:space="preserve">FORMAT A-4, GRAMATURA 80± 3 g/m ², KOLORY INTENSYWNE,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</si>
  <si>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>PAPIER MIX KOLORÓW A4 DO WSZYSTKICH URZĄDZEŃ BIUROWYCH</t>
  </si>
  <si>
    <t xml:space="preserve">FORMAT A-4, GRAMATURA 160± 3 g/m ², MIX KOLORÓW, PRZEZNACZONY DO JEDNO I DWUSTRONNEGO ZADRUKU NA WSZELKIEGO TYPU KSEROKOPIARKACH I DRUKARKACH, ARKUSZE WINNY BYĆ CZYSTE, RÓWNO I PROSTOKATNIE OBCIĘTE, WADY NIEDOPUSZCZALNE JAK POFALOWANIE, CIENIE, CĘTKI, DZIURKI, PRZEDARCIA, POGNIECENIA, SMUGI, PLAMY ORAZ SKLEJONE BRZEGI. </t>
  </si>
  <si>
    <t>PAPIER OZDOBNY GŁADKI CIENKI</t>
  </si>
  <si>
    <t xml:space="preserve">FORMAT A4, GRAMATURA 100-130 g/m ², GŁADKI (BEZ FAKTURY), RÓŻNE KOLORY, STOSOWANY DO PRZYGOTOWANIA ZAPROSZEŃ, DYPLOMÓW, WIZYTÓWEK, KART OKOLICZNOŚCIOWYCH. 
</t>
  </si>
  <si>
    <t>OP.=50 ARK</t>
  </si>
  <si>
    <t>PAPIER OZDOBNY GŁADKI GRUBY</t>
  </si>
  <si>
    <t xml:space="preserve">FORMAT A4, GRAMATURA 200-250 g/m ², GŁADKI (BEZ FAKTURY), RÓŻNE KOLORY, STOSOWANY DO PRZYGOTOWANIA ZAPROSZEŃ, DYPLOMÓW, WIZYTÓWEK, KART OKOLICZNOŚCIOWYCH. 
</t>
  </si>
  <si>
    <t>OP.=20 ARK</t>
  </si>
  <si>
    <t>PAPIER OZDOBNY PŁÓTNO CIENKI</t>
  </si>
  <si>
    <t xml:space="preserve">FORMAT A4,  GRAMATURA 100-130 g/m ², FAKTURA PŁÓTNA, RÓŻNE KOLORY, STOSOWANY DO PRZYGOTOWANIA ZAPROSZEŃ, DYPLOMÓW, WIZYTÓWEK, KART OKOLICZNOŚCIOWYCH. </t>
  </si>
  <si>
    <t>PAPIER OZDOBNY PŁÓTNO GRUBY</t>
  </si>
  <si>
    <t xml:space="preserve">FORMAT A4,  GRAMATURA 220-250 g/m ², FAKTURA PŁÓTNA, RÓŻNE KOLORY, STOSOWANY DO PRZYGOTOWANIA ZAPROSZEŃ, DYPLOMÓW, WIZYTÓWEK, KART OKOLICZNOŚCIOWYCH.    </t>
  </si>
  <si>
    <t>OP=20 ARK</t>
  </si>
  <si>
    <t>PAPIER PODANIOWY/ KANCELARYJNY</t>
  </si>
  <si>
    <t>FORMAT A-3, KRATKA, GRAMATURA 60-70G/M2</t>
  </si>
  <si>
    <t>op=100 arkuszy</t>
  </si>
  <si>
    <t>PAPIER SZARY PAKOWY</t>
  </si>
  <si>
    <t>PAPIER SZARY DO PAKOWANIA I ZABEZPIECZANIA, ARKUSZ  O WYMIARZE 100X130 CM, GRAMATURA 80G/M2 LUB ZBLIŻONA</t>
  </si>
  <si>
    <t>PASKI SKOROSZYTOWE</t>
  </si>
  <si>
    <t>PASKI SKOROSZYTOWE WPINANE  DO TECZEK WISZĄCYCH ELBA</t>
  </si>
  <si>
    <t>PINEZKI BECZUŁKI</t>
  </si>
  <si>
    <t>PINEZKI TZW. BECZUŁKI, RÓŻNE KOLORY, DO TABLIC KORKOWYCH</t>
  </si>
  <si>
    <t>OP=50 SZT</t>
  </si>
  <si>
    <t>PINEZKI METALOWE</t>
  </si>
  <si>
    <t>PINEZKI KLASYCZNE, SREBRNE, DO TABLIC MATERIAŁOWYCH</t>
  </si>
  <si>
    <t>PŁYN DO TABLIC SUCHOŚCIERALNYCH</t>
  </si>
  <si>
    <t>POJEMNOŚĆ 200-250ML, DO USUWANIA ZABRUDZEŃ Z POWIERZCHNI TABLIC SUCHOŚCIERALNYCH</t>
  </si>
  <si>
    <t>PŁYTY CD-R</t>
  </si>
  <si>
    <t>CD-R, POJEMNOŚC 700 MB, PRĘDKOŚĆ ZAPISU 52X, KAŻDA PŁYTA PAKOWANA W PAPIEROWĄ KOPERTĘ</t>
  </si>
  <si>
    <t>PŁYTY CD-RW</t>
  </si>
  <si>
    <t>CD-RW, POJEMNOŚC 700 MB, PRĘDKOŚĆ 12X, KAŻDA PŁYTA PAKOWANA W PAPIEROWĄ KOPERTĘ</t>
  </si>
  <si>
    <t>PŁYTY DVD-R</t>
  </si>
  <si>
    <t>DVD-R, POJEMNOŚC 4,7 G, PRĘDKOŚĆ 2,4X/4X/8X, KAŻDA PŁYTA PAKOWANA W PAPIEROWĄ KOPERTĘ</t>
  </si>
  <si>
    <t>PŁYTY DVD+R</t>
  </si>
  <si>
    <t>DVD+R, POJEMNOŚC 4,7 G, PRĘDKOŚĆ 16X, KAŻDA PŁYTA PAKOWANA W PAPIEROWĄ KOPERTĘ</t>
  </si>
  <si>
    <t>PŁYTY DVD+RW</t>
  </si>
  <si>
    <t>DVD+RW, POJEMNOŚC 4,7 G, PRĘDKOŚĆ 4X, KAŻDA PŁYTA PAKOWANA W PAPIEROWĄ KOPERTĘ</t>
  </si>
  <si>
    <t>PODKŁAD NA BIURKO</t>
  </si>
  <si>
    <t>WYKONANY Z FOLIII PVC, PRZEZROCZYSTY, Z KIESZENIĄ NA CAŁEJ POWIERZCHNI , SPEŁNIA RÓWNIEŻ FUNKCJĘ PODKŁADKI POD MYSZ, CHRONI BIURKO PRZED ZABRUDZENIEM I ZARYSOWANIEM, WYMIARY 43-45 X 62-64 CM</t>
  </si>
  <si>
    <t>PODUSZKA DO PIECZĄTEK MNIEJSZA</t>
  </si>
  <si>
    <t xml:space="preserve">PODUSZKA DO STEMPLI W ZAMYKANYM POJEMNIKU, WYMIAR PODUSZKI MUSI PASOWAĆ DO PIECZĄTKI O WYMIARZE STEMPLA 110 X 70 MM </t>
  </si>
  <si>
    <t>PODUSZKA DO PIECZĄTEK WIĘKSZA</t>
  </si>
  <si>
    <t xml:space="preserve">PODUSZKA DO STEMPLI W ZAMYKANYM POJEMNIKU, WYMIAR PODUSZKI MUSI PASOWAĆ DO PIECZĄTKI O WYMIARZE STEMPLA 200 X 120 MM </t>
  </si>
  <si>
    <t>POJEMNIK ARCHIWIZACYJNY ZBIORCZY</t>
  </si>
  <si>
    <t>POJEMNIK ARCHIWIZACYJNY ZBIORCZY, WYKONANY Z GRUBEGO KARTONU BEZKWASOWEGO, WYTRZYMAŁY, POKRYWA OTWIERANA DO GÓRY,  MIESZCZĄCY 6 PUDEŁ 80MM LUB 5 PUDEŁ 100MM, DŁUGOŚĆ: 563-567MM, SZEROKOŚĆ: 370-374MM, WYSOKOŚĆ: 260-264MM</t>
  </si>
  <si>
    <t>POJEMNIK PLASTIKOWY Z SZUFLADAMI</t>
  </si>
  <si>
    <t>POJEMNIK WYPOSAŻONY W 5 SZUFLAD Z ZABEZPIECZENIEM PRZED CAŁKOWITYM WYSUNIĘCIEM, Z UCHWYTEM UMOŻLIWIAJĄCYM WYSUWANIE SZUFLAD, Z ETYKIETAMI NA FRONCIE SZUFLAD, WYKONANY Z PLASTIKU NIEPRZEZROCZYSTEGO, MOŻLIWOŚĆ WKŁADANIA DOKUMENTÓW FORMATU A4, RÓŻNE KOLORY</t>
  </si>
  <si>
    <t>POJEMNIK SKŁADANY  ARCHIWIZACYJNY NA DOKUMENTY CERTYFIKAT</t>
  </si>
  <si>
    <t>FORMAT A-4, GRZBIET 80 MM, Z MOCNEGO KARTONU BEZKWASOWEGO, PUDŁO NA ZAWARTOŚC SEGREGATORA, PRZEZNACZONE DO ARCHIWIZACJI DOKUMENTÓW, POSIADA MIEJSCE NA OPIS ZAWARTOŚCI, WYMIAR  350X250X80 LUB ZBLIŻONY LECZ NIE WIĘKSZY ZE WZGLĘDU NA ROZMIAR PÓŁEK W REGAŁACH PRZESUWNYCH.</t>
  </si>
  <si>
    <t>POJEMNIK SKŁADANY  ARCHWIZACYJNY NA DOKUMENTY CERTYFIKAT</t>
  </si>
  <si>
    <t>FORMAT A-4, GRZBIET 100 MM, Z MOCNEGO KARTONU BEZKWASOWEGO, PUDŁO NA ZAWARTOŚC SEGREGATORA, PRZEZNACZONE DO ARCHIWIZACJI DOKUMENTÓW, POSIADA MIEJSCE NA OPIS ZAWARTOŚCI, WYMIAR  350X250X100 LUB ZBLIŻONY LECZ NIE WIĘKSZY ZE WZGLĘDU NA ROZMIAR PÓŁEK W REGAŁACH PRZESUWNYCH.</t>
  </si>
  <si>
    <t>FORMAT A-4, GRZBIET 150 MM, Z MOCNEGO KARTONU BEZKWASOWEGO, PUDŁO NA ZAWARTOŚC SEGREGATORA, PRZEZNACZONE DO ARCHIWIZACJI DOKUMENTÓW, POSIADA MIEJSCE NA OPIS ZAWARTOŚCI, WYMIAR  350X250X150 LUB ZBLIŻONY LECZ NIE WIĘKSZY ZE WZGLĘDU NA ROZMIAR PÓŁEK W REGAŁACH PRZESUWNYCH.</t>
  </si>
  <si>
    <t>PÓŁKA NA DOKUMENTY "SZUFLADKI"</t>
  </si>
  <si>
    <t>POJEMNIK NA DOKUMENTY A4</t>
  </si>
  <si>
    <t>WYKONANY Z PVC, STOJĄCY, NA DOKUMENTY FORMATU A4, MIEJSCE NA ETYKIETĘ, GRZBIET O SZEROKOŚCI 70-80MM,  RÓŻNE KOLORY</t>
  </si>
  <si>
    <t>POJEMNIK NA DOKUMENTY         </t>
  </si>
  <si>
    <t>POJEMNIK SKŁADANY NA DOKUMENTY W FORMACIE  A4, GRZBIET 70-80 MM, WYKONANY Z PVC, WYMIENNA ETYKIETA, RÓŻNE  KOLORY</t>
  </si>
  <si>
    <t xml:space="preserve">POJEMNIK NA DOKUMENTY         </t>
  </si>
  <si>
    <t>POJEMNIK SKŁADANY  NA DOKUMENTY W FORMACIE  A4, GRZBIET 80-100 MM, WYKONANY Z PVC, WYMIENNA ETYKIETA, RÓŻNE  KOLORY</t>
  </si>
  <si>
    <t>PRZEKŁADKI DO SEGREGATORA A4</t>
  </si>
  <si>
    <t>FORMAT A-4, WYKONANE Z POLIPROPYLENU, MIN 5 KOLORÓW, UNIWERSALNA PERFORACJA,OPAKOWANIE ZAWIERA 5 SZT. PRZEKŁADEK</t>
  </si>
  <si>
    <t>OP=5SZT</t>
  </si>
  <si>
    <t>PRZEKŁADKI DO SEGREGATORA 1/3 A4</t>
  </si>
  <si>
    <t>FORMAT 1/3 A4, WYKONANE Z KARTONU, RÓŻNE KOLORY, OPAKOWANIE ZAWIERA 100 SZTUK PRZEKŁADEK, UNIWERSALNA PERFORACJA</t>
  </si>
  <si>
    <t>PRZYBORNIK 3-KOMOROWY</t>
  </si>
  <si>
    <t xml:space="preserve">PRZYBORNIK NA BIURKO Z TRZEMA KOMORAMI, JEDNA NA KARTECZKI, DRUGA NA DŁUGOPISY, TRZECIA NA DROBNE ARTYKUŁY, WYKONANY Z METALOWEJ SIATKI, RÓŻNE KOLORY, SZEROKOŚĆ 200-205MM, DŁUGOŚĆ 100-110MM, WYSOKOŚĆ 80-105MM </t>
  </si>
  <si>
    <t>PRZYBORNIK 4-KOMOROWY</t>
  </si>
  <si>
    <t xml:space="preserve">OKRĄGŁY PRZYBORNIK NA BIURKO Z CZTEREMA KOMORAMI, PRZEZNACZONY NA PRZYBORY PIŚMIENNICZE I DROBNE ARTYKUŁY BIUROWE, WYKONANY Z WYTRZYMAŁEGO TWORZYWA SZTUCZNEGO, RÓŻNE KOLORY, ŚREDNICA 100-120 MM, WYSOKOŚĆ 100-120MM </t>
  </si>
  <si>
    <t>ROLKA DO TELEFAXU</t>
  </si>
  <si>
    <t>ROLKA FAXOWA O SZEROKOŚCI 210MM, DŁUGOŚĆ MIN. 15M</t>
  </si>
  <si>
    <t>ROZSZYWACZ</t>
  </si>
  <si>
    <t xml:space="preserve">DO WSZYSTKICH TYPÓW ZSZYWEK, WYGODNY, NIEŁAMIĄCY SIĘ UCHWYT, STALOWE SZCZĘKI POKRYTE CHROMEM NIE ULEGAJĄCE WYGINANIU    </t>
  </si>
  <si>
    <t>SEGREGATOR 0,5</t>
  </si>
  <si>
    <t xml:space="preserve">FORMAT A-4, GRZBIET 47-53 MM, Z MECHANIZMEM DŹWIGOWYM, Z LISTWĄ DOCISKOWĄ,NA GRZBIECIE MIEJSCE NA WYMIENNĄ ETYKIETĘ ORAZ OTWÓR DO CHWYTANIA A NA PRZEDNIEJ OKŁADCE OTWORY PRZYTRZYMUJĄCE OKŁADKĘ PO ZAMKNIĘCIU, RÓŻNE KOLORY </t>
  </si>
  <si>
    <t>SEGREGATOR 0,7</t>
  </si>
  <si>
    <t xml:space="preserve">FORMAT A-4, GRZBIET 73-80 MM, Z MECHANIZMEM DŹWIGOWYM, Z LISTWĄ DOCISKOWĄ, NA GRZBIECIE MIEJSCE NA WYMIENNĄ ETYKIETĘ ORAZ OTWÓR DO CHWYTANIA A NA PRZEDNIEJ OKŁADCE OTWORY PRZYTRZYMUJĄCE OKŁADKĘ PO ZAMKNIĘCIU, RÓŻNE KOLORY </t>
  </si>
  <si>
    <t>SKOROSZYT PLASTIKOWY BEZ ZAWIESZKI</t>
  </si>
  <si>
    <t>FORMAT A-4, PLASTIKOWY SKOROSZYT, MIĘKKI, TYLNA OKŁADKA KOLOROWA PRZEDNIA PRZEZROCZYSTA, WYSUWANY PAPIEROWY PASEK DO OPISU, GRUBOŚĆ FOLII TYLNEJ I PRZEDNIEJ MIN. 150 MIC., RÓŻNE KOLORY</t>
  </si>
  <si>
    <t>SKOROSZYT  PLASTIKOWY Z ZAWIESZKĄ</t>
  </si>
  <si>
    <t>FORMAT A-4, PLASTIKOWY SKOROSZYT, MIĘKKI, Z OTWORAMI DO SEGREGATORA, TYLNA OKŁADKA KOLOROWA PRZEDNIA PRZEZROCZYSTA, WYSUWANY PAPIEROWY PASEK DO OPISU, GRUBOŚĆ FOLII TYLNEJ MIN 150MIC., PRZEDNIEJ 100MIC., RÓŻNE KOLORY</t>
  </si>
  <si>
    <t>skorowidz teleadresowy A4</t>
  </si>
  <si>
    <t>TWARDA OPRAWA, SZYTY I WZMOCNIONY GRZBIET, OKŁADKA POKRYTA FOLIĄ LAMINUJĄCĄ, INDEKSY POKRYTE LAKIEREM uf, kartki w kratkę, papier o gramaturze 70g/m2, ilośc kartek 96, format a4</t>
  </si>
  <si>
    <t>skorowidz teleadresowy A5</t>
  </si>
  <si>
    <t>TWARDA OPRAWA, SZYTY I WZMOCNIONY GRZBIET, OKŁADKA POKRYTA FOLIĄ LAMINUJĄCĄ, INDEKSY POKRYTE LAKIEREM uf, kartki w kratkę, papier o gramaturze 70g/m2, ilośc kartek 96, format a5</t>
  </si>
  <si>
    <t>SPINACZE BUROWE 28MM</t>
  </si>
  <si>
    <t>OKRĄGŁE, DŁUGOŚC 28 MM, METALOWE, SREBRNE</t>
  </si>
  <si>
    <t>OP=100 SZT</t>
  </si>
  <si>
    <t>SPINACZE BUROWE 50MM</t>
  </si>
  <si>
    <t>OKRĄGŁE, DŁUGOŚC 50 MM, METALOWE, SREBRNE</t>
  </si>
  <si>
    <t xml:space="preserve">SPINKA ARCHWIZACYJNA     </t>
  </si>
  <si>
    <t>SPINKA / KLIP ARCHIWIZACYJNY WYKONANY Z PLASTIKU, PRZYSTOSOWANA DO WIELOKROTNEGO WPINANIA I ROZPINANIA, DŁUGOŚĆ WĄSÓW MIN. 7CM</t>
  </si>
  <si>
    <t>op=50szt</t>
  </si>
  <si>
    <t>STOJAK NA DOKUMENTY</t>
  </si>
  <si>
    <t>WYKONANY Z METALOWEJ SIATKI W KOLORZE CZARNYM, MODUŁ ZAWIERA 3 METALOWE PÓŁKI KTÓRE MOŻNA WYSUWAĆ JAK SZUFLADY</t>
  </si>
  <si>
    <t>SZNUREK PAKOWY</t>
  </si>
  <si>
    <t>SZARY lub BRĄZOWY, DO WIĄZANIA PACZEK, MOCNY, GRUBY, JUTOWY, ZWINIĘTY W SZPULKĘ, 5 DAG.</t>
  </si>
  <si>
    <t>TABLICA KORKOWA</t>
  </si>
  <si>
    <t>RAMA ALUMINIOWA, W KOMPLECIE ZESTAW DO MONTAŻU, O WYMIARACH 60X90 CM</t>
  </si>
  <si>
    <t>RAMA DREWNIANA, W KOMPLECIE ZESTAW DO MONTAŻU, O WYMIARACH 90-100 X 60 CM, MOŻLIWOŚĆ MONTAŻU W PIONIE I POZIOMIE</t>
  </si>
  <si>
    <t xml:space="preserve">TABLICA MAGNETYCZNA  I SUCHOŚCIERALNA  </t>
  </si>
  <si>
    <t>TABLICA MAGNETYCZNA I SUCHOŚCIERALNA W RAMIE ALUMINIOWEJ Z MOŻLIWOŚCIĄ POWIESZENIA W PIONIE I POZIOMIE, W ZESTAWIE Z PODSTAWKĄ NA MARKERY I ELEMENTAMI MONTAŻOWYMI, WYMIAR 120X80CM LUB 120X90CM.</t>
  </si>
  <si>
    <t>TAŚMA KLEJĄCA 18/20</t>
  </si>
  <si>
    <t>ROZMIAR 18-19 MM , TAŚMA KLEJĄCA MATOWA, NIEWIDOCZNA PO NAKLEJENIU, DŁUGOŚC MIN. 20M</t>
  </si>
  <si>
    <t>TAŚMA KLEJĄCA 24/20</t>
  </si>
  <si>
    <t>ROZMIAR 24-25 MM , TAŚMA KLEJĄCA PRZEZROCZYSTA, NIEWIDOCZNA PO NAKLEJENIU, DŁUGOŚC MIN. 20M</t>
  </si>
  <si>
    <t>TAŚMA KLEJĄCA DWUSTRONNA</t>
  </si>
  <si>
    <t>ROZMIAR 50 MM, TAŚMA KLEJĄCA DWUSTRONNA PRZEZNACZONA DO ŁĄCZENIA FOLII, PAPIERU, DREWNIANYCH LISTEW, WYKŁADZIN I ELEMENTÓW DEKORACJI, DŁUGOŚĆ MIN. 10M</t>
  </si>
  <si>
    <t>TAŚMA KLEJĄCA PAKOWA</t>
  </si>
  <si>
    <t>TAŚMA PAKOWA, ROZMIAR 48-50 MM, PRZEZNACZONA DO ŁĄCZENIA FOLII, PAPIERU, KARTONU, Z SILNYM KLEJEM Z NATURALNEGO KAUCZUKU, DŁUGOŚĆ MIN. 50M, KOLOR BRĄZOWY I PRZEZROCZYSTY</t>
  </si>
  <si>
    <t>TECZKA KOPERTOWA ZAWIESZANA</t>
  </si>
  <si>
    <t>TECZKA KOPERTOWA ZAMYKANA NA ZATRZASK, POZWALAJĄCA NA WPIĘCIE DO SEGREGATORA, MIESZCZĄCA DOKUMENTY W FORMACIE A-4, WYKONANA Z POLPRZEZROCZYSTEGO, WYTRZYMAŁEGO MATERIAŁU, RÓŻNE KOLORY.</t>
  </si>
  <si>
    <t>TECZKA TYPU BOX</t>
  </si>
  <si>
    <t>TECZKA TYPU BOX, FORMAT A4, ZAMYKANA NA GUMKĘ, WYKONANA Z TWARDEJ TEKTURY, POWLECZONA FOLIĄ, SZEROKOŚC GRZBIETU MIN. 5CM, RÓŻNE KOLORY</t>
  </si>
  <si>
    <t>TECZKA  Z GUMKĄ</t>
  </si>
  <si>
    <t>TECZKA WIĄZANA</t>
  </si>
  <si>
    <t>FORMAT A-4, KARTON BEZKWASOWY MIN. 300G/M2, WYPOSAŻONA W TASIEMKI, POSIADA TRZY WEWNĘTRZNE KLAPKI SZEROKOŚCI 7-10CM ZABEZPIECZAJĄCE  DOKUMENTY PRZED WYPADNIĘCIEM, KOLOR BIAŁY, OPAKOWANIE PO 50SZT.</t>
  </si>
  <si>
    <t>OP=50SZT</t>
  </si>
  <si>
    <t>TEMPERÓWKA</t>
  </si>
  <si>
    <t>STANDARDOWA METALOWA TEMPERÓWKA, BEZ POJEMNIKA, POSIADAJĄCA JEDEN OTWÓR DO KREDEK I OŁÓWKÓW O ŚREDNICY DO 8MM</t>
  </si>
  <si>
    <t>TUSZ DO STEMPLI</t>
  </si>
  <si>
    <t>POJEMNIK 25-30 ML, NA BAZIE WODY, RÓŻNE KOLORY DO WYBORU</t>
  </si>
  <si>
    <t>WĄSY SKOROSZYTOWE DO WPINANIA DO SEGREGATORA</t>
  </si>
  <si>
    <t>Z METALOWYMI WĄSAMI I LISTWĄ DOCISKOWĄ, WYKONANE Z POLIPROPYLENU, RÓŻNE KOLORY DO WYBORU</t>
  </si>
  <si>
    <t>op=25szt</t>
  </si>
  <si>
    <t xml:space="preserve">WKŁAD DO DŁUGOPISU            </t>
  </si>
  <si>
    <t>WKŁAD PASUJĄCY DO DŁUGOPISU WYMIENIONEGO PRZEZ WYKONAWCĘ W POZ. 8 FORMULARZA,  NIE ROZMAZUJE SIĘ I NIE BRUDZI, RÓŻNE KOLORY</t>
  </si>
  <si>
    <t>WKŁAD DO DŁUGOPISU AUTOMATYCZNEGO</t>
  </si>
  <si>
    <t>WKŁAD PASUJĄCY DO DŁUGOPISU AUTOMATYCZNEGO WYMIENIONEGO PRZEZ WYKONAWCĘ W POZ. 9 FORMULARZA,  NIE ROZMAZUJE SIĘ I NIE BRUDZI, RÓŻNE KOLORY</t>
  </si>
  <si>
    <t>WKŁAD DO PIÓRA KULKOWEGO</t>
  </si>
  <si>
    <t>WKŁAD PASUJĄCY DO PIÓRA KULKOWEGO WYMIENIONEGO PRZEZ WYKONAWCĘ W POZ. 10 FORMULARZA,  NIE ROZMAZUJE SIĘ I NIE BRUDZI, RÓŻNE KOLORY</t>
  </si>
  <si>
    <t>WKŁAD DO DŁUGOPISU NA ŁAŃCUSZKU</t>
  </si>
  <si>
    <t>WKŁAD PASUJĄCY DO DŁUGOPISU NA ŁAŃCUSZKU WYMIENIONEGO PRZEZ WYKONAWCĘ W POZ. 11 FORMULARZA,  NIE ROZMAZUJE SIĘ I NIE BRUDZI, RÓŻNE KOLORY</t>
  </si>
  <si>
    <t>WPINKI DO SEGREGATORA</t>
  </si>
  <si>
    <t>UMOŻLIWIAJĄ WPIĘCIE DOKUMENTÓW DO SEGREGATORA, DZIURKOWANE</t>
  </si>
  <si>
    <t>ZAKŁADKI INDEKSUJĄCE</t>
  </si>
  <si>
    <r>
      <rPr>
        <sz val="10"/>
        <rFont val="Bookman Old Style"/>
        <family val="1"/>
        <charset val="238"/>
      </rPr>
      <t>ZAKŁADKI SAMOPRZYLEPNE, WYMIAR 12x43-45 MM, WYKONANE Z FOLII, W JEDNYM OPAKOWANIU DOSTĘPNE 4 RÓŻNE KOLORY, ZAKŁADKI W PODAJNIKU UŁATWIAJĄCYM ICH POBIERANIE, MIN. 35 SZTUK ZAKŁADEK Z KAŻDEGO KOLORU,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ZAKŁADKI NIE ZASŁANIAJĄ TEKSTU, PONIEWAŻ POŁOWA ZAKŁADKI JEST PRZEZROCZYSTA. </t>
    </r>
  </si>
  <si>
    <t xml:space="preserve">ZAKREŚLACZE FLUORESCENCYJNE </t>
  </si>
  <si>
    <r>
      <rPr>
        <sz val="10"/>
        <rFont val="Bookman Old Style"/>
        <family val="1"/>
        <charset val="238"/>
      </rPr>
      <t xml:space="preserve">SZEROKOŚĆ LINNI 2-5 MM, ŚCIĘTA KOŃCÓWKA, FLUORESTENCYJNY, RÓŻNE KOLORY, DO ZAKREŚLEŃ NA WSZYSTKICH RODZAJACH PAPIERU, BEZWONNY, MOCNA KOŃCÓWKA ODPORNA NA NACISK I WCISKANIE, NIE ROZMAZUJĄCY SIĘ 
</t>
    </r>
    <r>
      <rPr>
        <sz val="10"/>
        <color rgb="FFFF0000"/>
        <rFont val="Bookman Old Style"/>
        <family val="1"/>
        <charset val="238"/>
      </rPr>
      <t xml:space="preserve">
</t>
    </r>
  </si>
  <si>
    <t>ZAWIESZKI DO KLUCZY</t>
  </si>
  <si>
    <t>PLASTIKOWE, OKIENKO DO WPISANIA NUMERU POMIESZCZENIA ZABEZPIECZONE PRZEZROCZYSTĄ FOLIĄ, MIX KOLORÓW,OPAKOWANIE MIN. 100 SZTUK</t>
  </si>
  <si>
    <t>ZESZYT A5/32K</t>
  </si>
  <si>
    <t>FORMAT A-5, 32 KARTEK, W KRATKĘ, MIĘKKA OPRAWA, NIEDOPUSZCZALNE SĄ TAKIE WADY PAPIERU JAK PLAMY, ZABRUDZENIA, USZKODZENIA MECHANICZNE, FAŁDY, PRZEGNIOTY, ZAŁAMANIA, SMUGI ITP.. ZAMAWIAJACY DOPUSZCZA TEŻ ZESZYTY W OKŁADKACH LAMINOWANYCH.</t>
  </si>
  <si>
    <t>ZESZYT A5/60K</t>
  </si>
  <si>
    <t>FORMAT A-5, 60 KARTEK, W KRATKĘ, MIĘKKA OPRAWA, NIEDOPUSZCZALNE SĄ TAKIE WADY PAPIERU JAK PLAMY, ZABRUDZENIA, USZKODZENIA MECHANICZNE, FAŁDY, PRZEGNIOTY, ZAŁAMANIA, SMUGI ITP.. ZAMAWIAJACY DOPUSZCZA TEŻ ZESZYTY W OKŁADKACH LAMINOWANYCH.</t>
  </si>
  <si>
    <t>ZESZYT A5/96K</t>
  </si>
  <si>
    <t>FORMAT A5, 96 KARTEK, W KRATKĘ, MIĘKKA OPRAWA, NIEDOPUSZCZALNE SĄ TAKIE WADY PAPIERU JAK PLAMY, ZABRUDZENIA, USZKODZENIA MECHANICZNE, FAŁDY, PRZEGNIOTY, ZAŁAMANIA, SMUGI ITP.. ZAMAWIAJACY DOPUSZCZA TEŻ ZESZYTY W OKŁADKACH LAMINOWANYCH.</t>
  </si>
  <si>
    <t>ZESZYT A4/96K</t>
  </si>
  <si>
    <t xml:space="preserve">FORMAT A-4, 96 KARTEK, W KRATKĘ, TWARDA OPRAWA, NIEDOPUSZCZALNE SĄ TAKIE WADY PAPIERU JAK PLAMY, ZABRUDZENIA, USZKODZENIA MECHANICZNE, FAŁDY, PRZEGNIOTY, ZAŁAMANIA, SMUGI ITP.,  </t>
  </si>
  <si>
    <r>
      <rPr>
        <sz val="10"/>
        <rFont val="Bookman Old Style"/>
        <family val="1"/>
        <charset val="238"/>
      </rPr>
      <t xml:space="preserve">WYTRZYMAŁY ZSZYWACZ BIUROWY, PRZEZNACZONY DO CZĘSTEGO UŻYTKOWANIA, WYKONANY Z METALU Z PLASTIKOWYMI ELEMENTAMI - OBUDOWA I PODSTAWA Z TWARDEGO TWORZYWA, GRZBIET POKRYTY TWORZYWEM ANTYPOŚLIZGOWYM, MOŻLIWOŚĆ ZSZYWANIA CO NAJMNIEJ 20 KARTEK NA ZSZYWKI 24/6, POJEMNOŚĆ MAGAZYNKA od 50 do 100 ZSZYWEK
</t>
    </r>
  </si>
  <si>
    <t>NR 24/6, WYKONANE Z WYSOKIEJ JAKOŚCI STALI NIERDZEWNEJ</t>
  </si>
  <si>
    <t>OP=1000 SZT</t>
  </si>
  <si>
    <t>* dla (x) wpisać nazwę w zależności od posiadanych parametrów w celu identyfikacji danego artykułu.</t>
  </si>
  <si>
    <t xml:space="preserve">DO PIONOWEGO LUB SCHODKOWEGO USTAWIANIA, PÓŁKA NA DOKUMENTY FORMATU A4, MIEJSCE NA ETYKIETĘ, RÓŻNE KOLORY TRANSPARENTNE </t>
  </si>
  <si>
    <t>ZSZYWACZ 24/6</t>
  </si>
  <si>
    <t>ZSZYWACZ 24/10</t>
  </si>
  <si>
    <t>ZSZYWKI BIUROWE 24/6</t>
  </si>
  <si>
    <t>op=1000szt.</t>
  </si>
  <si>
    <t>ZSZYWKI BIUROWE 23-24/10</t>
  </si>
  <si>
    <t>NR 23-24/10, WYKONANE Z WYSOKIEJ JAKOŚCI STALI NIERDZEWNEJ</t>
  </si>
  <si>
    <t xml:space="preserve">WYTRZYMAŁY ZSZYWACZ BIUROWY, PRZEZNACZONY DO CZĘSTEGO UŻYTKOWANIA, WYKONANY Z METALU Z PLASTIKOWYMI ELEMENTAMI - OBUDOWA I PODSTAWA Z TWARDEGO TWORZYWA, GRZBIET POKRYTY TWORZYWEM ANTYPOŚLIZGOWYM, MOŻLIWOŚĆ ZSZYWANIA CO NAJMNIEJ 40 KARTEK NA ZSZYWKI 23-24/10, POJEMNOŚĆ MAGAZYNKA co najmniej od 50 do 100 ZSZYWEK
</t>
  </si>
  <si>
    <r>
      <t>Z KOŃCÓWKĄ FIBROWĄ OPRAWIONĄ W METAL, GRUBOŚĆ LINII 0,4-0,5 MM, EKONOMICZNY W UŻYCIU, TUSZ NA BAZIE WODY, ODPORNY NA WYSYCHANIE, PLASTIKOWA KOŃCÓWKA W KOLORZE TUSZU,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WENTYLOWANA SKUWKA, OBUDOWA Z NANIESIONĄ NAZWĄ PRODUCENTA,  DOSTĘPNY W RÓŻNYCH KOLORACH                                 </t>
    </r>
  </si>
  <si>
    <r>
      <t>RÓŻNE KOLORY, GRUBOŚĆ KOŃCÓWKI 0,7-1 MM</t>
    </r>
    <r>
      <rPr>
        <sz val="10"/>
        <color rgb="FFFF0000"/>
        <rFont val="Bookman Old Style"/>
        <family val="1"/>
        <charset val="238"/>
      </rPr>
      <t xml:space="preserve">, </t>
    </r>
    <r>
      <rPr>
        <sz val="10"/>
        <rFont val="Bookman Old Style"/>
        <family val="1"/>
        <charset val="238"/>
      </rPr>
      <t>DŁUGOŚĆ LINII MIN 1500 M, OBUDOWA PRZEZROCZYSTA, NIEROZMAZUJĄCY SIĘ TUSZ, PISZĄCY BEZ POTRZEBY MOCNEGO PRZYCISKANIA DO PAPIERU LINIE RÓWNE, NIEPRZERWANE I WYRAŹNE, UMOŻLIWIAJĄCY ZASTOSOWANIE WKŁADU WYMIENNEGO, WYGODNY UCHWYT, SKUWKA UNIEMOŻLIWIAJĄCA WYSYCHANIE, POSIADAJĄCY METALOWĄ KOŃCÓWKĘ, NAZWA PRODUCENTA PODANA NA PRODUKCIE</t>
    </r>
  </si>
  <si>
    <t>PIÓRO KULKOWE NA WKŁADY WYMIENNE, Z TUSZEM ŻELOWYM, GRUBOŚĆ KOŃCÓWKI 0,3 - 0,5MM, DŁUGOŚĆ LINII PISANIA MIN. 500M, OBUDOWA PLASTIKOWANA PRZEZROCZYSTA, GUMOWY UCHWYT,  RÓŻNE KOLORY DO WYBORU</t>
  </si>
  <si>
    <r>
      <t xml:space="preserve">PIÓRO KULKOWE NA WKŁADY WYMIENNE, Z TUSZEM ŻELOWYM, GRUBOŚĆ KOŃCÓWKI 0,6 - 0,7MM, DŁUGOŚĆ LINII PISANIA MIN. 500M, OBUDOWA PLASTIKOWANA PRZEZROCZYSTA, GUMOWY UCHWYT, 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RÓŻNE KOLORY DO WYBORU</t>
    </r>
  </si>
  <si>
    <t>FLAMASTRY</t>
  </si>
  <si>
    <t>GRUBOŚĆ LINII OK. 1 MM, KOŃCÓWKA FIBROWA ODPORNA NA ROZWARSTWIANIE, DO WYBORU RÓŻNE KOLORY,  TUSZ NA BAZIE WODY, BEZWONNY, NIE ROZMAZUJĄCY SIĘ I NIE WYSYCHAJĄCY, OBUDOWA LUB JEJ CZĘŚĆ W KOLORZE TUSZU</t>
  </si>
  <si>
    <t>KALKULATOR BIURKOWY Z MOŻLIWOŚCIĄ DOSTOSOWANIA MIEJSC PO PRZECINKU</t>
  </si>
  <si>
    <t>12-14 POZYCYJNY WYŚWIETLACZ, PODWÓJNA PAMIĘĆ, ZAOKRĄGLANIE WYNIKÓW, OBLICZANIE MARŻY, COFANIE OSTATNIO WPROWADZONEJ POZYCJI, KLAWISZ PODWÓJNEGO ZERA, Z MOŻLIWOŚCIĄ DOSTOSOWANIA MIEJSC PO PRZECINKU, PODWÓJNE ZASILANIE, PLASTIKOWE KLAWISZE, WYMIAR OD 14X15CM DO 16X20CM</t>
  </si>
  <si>
    <t>B4, Z PASKIEM SAMOPRZYLEPNYM, , MINIMUM 1 ROK GWARANCJI NA KLEJ, opakowanie zawiera max. 100szt</t>
  </si>
  <si>
    <t>op=100szt</t>
  </si>
  <si>
    <t>C4, WYMIAR 229 X 324 MM, Z PASKIEM SAMOPRZYLEPNYM, MINIMUM 1 ROK GWARANCJI NA KLEJ, opakowanie zawiera max. 100szt</t>
  </si>
  <si>
    <t>C5, WYMIAR 162 X 229 MM, SAMOPRZYLEPNE, MINIMUM 1 ROK GWARANCJI NA KLEJ, opakowanie zawiera max. 100szt</t>
  </si>
  <si>
    <t>C6, WYMIAR 114 X 162 MM, SAMOPRZYLEPNE, MINIMUM 1 ROK GWARANCJI NA KLEJ, opakowanie zawiera max. 100szt</t>
  </si>
  <si>
    <t>KOSTKA PAPIEROWA NIEKLEJONA W POJEMNIKU</t>
  </si>
  <si>
    <t>KOSTKA PAPIEROWA Z KARTECZKAMI KWADRATOWYMI O DŁUGOŚCI BOKU 83-85MM, Z POJEMNIKIEM WYKONANYM Z PRZEZROCZYSTEGO TWORZYWA, KARTECZKI NIEKLEJONE KOLOROWE LUB BIAŁE, MIN. 700 SZT. KARTEK W KOSTCE, KOSTKA FOLIOWANA</t>
  </si>
  <si>
    <t>OŁÓWEK DREWNIANY Z GUMKĄ</t>
  </si>
  <si>
    <t>OŁÓWEK WYKONANY Z DREWNA CEDROWEGO, ODPORNY NA ZŁAMANIA, ZAOSTRZONY, DOBRZE PISZĄCY, GRAFIT O RÓŻNEJ TWARDOŚCI - H, HB, B, 2B</t>
  </si>
  <si>
    <t>OŁÓWEK SYNTETYCZNY Z GUMKĄ</t>
  </si>
  <si>
    <t>OŁÓWEK WYKONANY Z ŻYWICY SYNTETYCZNEJ, TWARDOŚĆ HB, ODPORNY NA ZŁAMANIA, ZAOSTRZONY, DOBRZE PISZĄCY, MOCNY GRAFIT</t>
  </si>
  <si>
    <t>PODKŁAD /BIUWAR NA BIURKO</t>
  </si>
  <si>
    <t>PODKŁAD/BIUWAR PAPIEROWY DO WYBORU Z UKŁADEM TYGODNIOWYM LUB MIESIĘCZNYM, Z KALENDARZEM ROCZNYM LUB DWULETNIM, Z LISTWĄ ZABEZPIECZAJĄCĄ KARTKI PRZED ZAGINANIEM, WYMIARY OD 470X330 MM LUB A2, BIAŁO-SZARY LUB Z KOLOREM DO WYBORU</t>
  </si>
  <si>
    <r>
      <t>TECZKA KARTONOWA NA DOKUMENTY W ROZMIARZE A-4,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GRAMATURA MIN. 300G/M2, RÓŻNEKOLORY DO WYBORU, ZAMKNIĘCIE NA GUMKĘ.</t>
    </r>
  </si>
  <si>
    <t>TECZKA NA NUTY</t>
  </si>
  <si>
    <t>ROZMIAR A4, OTWIERANA, OKŁADKA TWARDA, CZARNA</t>
  </si>
  <si>
    <t>TEMPERÓWKA Z POJEMNIKIEM</t>
  </si>
  <si>
    <t>POSIADAJĄCA DWA OTWORY Z METALOWYMI OSTRZAMI O RÓŻNEJ ŚREDNICY DO KREDEK I OŁÓWKÓW, Z SZCZELNIE ZAMYKANYM POJEMNIKIEM, PRZEZROCZYSTA OBUDOWA</t>
  </si>
  <si>
    <t>Razem</t>
  </si>
  <si>
    <r>
      <t xml:space="preserve">ROZMIAR 127 X 76 </t>
    </r>
    <r>
      <rPr>
        <sz val="11"/>
        <rFont val="Times New Roman"/>
        <family val="1"/>
        <charset val="238"/>
      </rPr>
      <t>+/-2mm LUB 125 X 75 MM +/-2mm, KOLOR ŻÓŁTY, KOSTKA KARTECZEK SAMOPRZYLEPNYCH WYKONANYCH Z PAPIERU. SKLEJONYCH JEDNYM Z GRZBIETÓW, W BLOCZKU 100 KARTECZEK, NAZWA PRODUCENTA PODANA NA OPAKOWANIU.</t>
    </r>
  </si>
  <si>
    <r>
      <t xml:space="preserve">ROZMIAR 51 X 38 MM </t>
    </r>
    <r>
      <rPr>
        <sz val="11"/>
        <rFont val="Times New Roman"/>
        <family val="1"/>
        <charset val="238"/>
      </rPr>
      <t>+/-2mm LUB 40 X 50 MM +/-2mm, KOLOR ŻÓŁTY, KOSTKA KARTECZEK SAMOPRZYLEPNYCH WYKONANYCH Z PAPIERU, SKLEJONYCH JEDNYM Z GRZBIETÓW.  W BLOCZKU 100 KARTECZEK, NAZWA PRODUCENTA PODANA NA OPAKOWANIU</t>
    </r>
  </si>
  <si>
    <r>
      <t xml:space="preserve">ROZMIAR 76 X 76 MM </t>
    </r>
    <r>
      <rPr>
        <sz val="11"/>
        <rFont val="Times New Roman"/>
        <family val="1"/>
        <charset val="238"/>
      </rPr>
      <t>+/- 2 mm, KOLOR ŻÓŁTY, KOSTKA KARTECZEK SAMOPRZYLEPNYCH WYKONANYCH Z PAPIERU , SKLEJONYCH JEDNYM Z GRZBIETÓW. W BLOCZKU 100 KARTECZEK, NAZWA PRODUCENTA PODANA NA OPAKOWANIU</t>
    </r>
  </si>
  <si>
    <r>
      <t xml:space="preserve">KLEJ W SZTYFCIE, </t>
    </r>
    <r>
      <rPr>
        <sz val="11"/>
        <rFont val="Times New Roman"/>
        <family val="1"/>
        <charset val="238"/>
      </rPr>
      <t>WAGA 8-10 G, DO PAPIERU, KARTONU, ZDJĘĆ, BEZWONNY, WYSOKA PRZYCZEPNOŚĆ I DUŻA SIŁA KLEJENIA SZYBKOSCHNĄCY, ZMYWALNY PRZEZ WODĘ, NIETOKSYCZNY, ZAPEWNIA RÓWNOMIERNE NANOSZENIE I NIE MARSZCZĄCY PAPIERU, POSIADAJĄCY ATEST PZH, NAZWA PRODUCENTA ZAMIESZCZONA NA OBUDOWIE</t>
    </r>
  </si>
  <si>
    <t>KOREKTOR W PIÓRZE, SZYBKOSCHNĄCY, PRECYZYJNY, DOBRZE KRYJĄCY,  Z METALOWĄ, IGŁOWĄ KOŃCÓWKĄ, UCHWYT POŁĄCZONY Z DOZOWNIKIEM, POJ. 7-12 ml, NIE PĘKA, NIE ODPADA, NIE ZMIENIA KOLORU POD WPŁYWEM CZASU</t>
  </si>
  <si>
    <r>
      <t>FORMAT A-3, PRZEZNACZONY DO JEDNO I DWUSTRONNEGO ZADRUKU NA WSZELKIEGO TYPU KSEROKOPIARKACH I DRUKARKACH, ARKUSZE WINNY BYĆ CZYSTE, RÓWNO I PROSTOKATNIE OBCIĘTE, GRAMATURA  100± 3 g/m ²,  BIAŁOŚĆ 168 ± 4, WADY NIEDOPUSZCZALNE JAK POFALOWANIE, CIENIE, CĘTKI, DZIURKI, PRZEDARCIA, POGNIECENIA, SMUGI, PLAMY ORAZ SKLEJONE BRZEGI. P</t>
    </r>
    <r>
      <rPr>
        <sz val="11"/>
        <rFont val="Times New Roman"/>
        <family val="1"/>
        <charset val="238"/>
      </rPr>
      <t>apier kserograficzny musi posiadać wspólnotowe oznakowanie ekologiczne EU Ecolabel oraz Logo FSC.</t>
    </r>
  </si>
  <si>
    <r>
      <t xml:space="preserve">FORMAT A-3, PRZEZNACZONY DO JEDNO I DWUSTRONNEGO ZADRUKU NA WSZELKIEGO TYPU KSEROKOPIARKACH I DRUKARKACH, ARKUSZE WINNY BYĆ CZYSTE, RÓWNO I PROSTOKATNIE OBCIĘTE, GRAMATURA  200± 3 g/m ²,  BIAŁOŚĆ 168 ± 4, WADY NIEDOPUSZCZALNE JAK POFALOWANIE, CIENIE, CĘTKI, DZIURKI, PRZEDARCIA, POGNIECENIA, SMUGI, PLAMY ORAZ SKLEJONE BRZEGI. </t>
    </r>
    <r>
      <rPr>
        <sz val="11"/>
        <rFont val="Times New Roman"/>
        <family val="1"/>
        <charset val="238"/>
      </rPr>
      <t>Papier kserograficzny musi posiadać wspólnotowe oznakowanie ekologiczne EU Ecolabel oraz Logo FSC.</t>
    </r>
  </si>
  <si>
    <r>
      <t>FORMAT A-3, PRZEZNACZONY DO JEDNO I DWUSTRONNEGO ZADRUKU NA WSZELKIEGO TYPU KSEROKOPIARKACH I DRUKARKACH, ARKUSZE WINNY BYĆ CZYSTE, RÓWNO I PROSTOKATNIE OBCIĘTE, GRAMATURA 80± 3 g/m ²,  BIAŁOŚĆ 153 ± 4, WADY NIEDOPUSZCZALNE JAK POFALOWANIE, CIENIE, CĘTKI, DZIURKI, PRZEDARCIA, POGNIECENIA, SMUGI, PLAMY ORAZ SKLEJONE BRZEGI. P</t>
    </r>
    <r>
      <rPr>
        <sz val="11"/>
        <rFont val="Times New Roman"/>
        <family val="1"/>
        <charset val="238"/>
      </rPr>
      <t>apier kserograficzny musi posiadać wspólnotowe oznakowanie ekologiczne EU Ecolabel oraz Logo FSC.</t>
    </r>
  </si>
  <si>
    <r>
      <t xml:space="preserve">FORMAT A-4, PRZEZNACZONY DO JEDNO I DWUSTRONNEGO ZADRUKU NA WSZELKIEGO TYPU KSEROKOPIARKACH I DRUKARKACH, ARKUSZE WINNE BYĆ CZYSTE, RÓWNO I PROSTOKĄTNIE OBCIĘTE,  GRAMATURA  120± 3 g/m ²,  BIAŁOŚĆ 168 ± 4,  WADY NIEDOPUSZCZALNE JAK POFALOWANIE, CIENIE, CĘTKI, DZIURKI, PRZEDARCIA, POGNIECENIA, SMUGI, PLAMY ORAZ SKLEJONE BRZEGI. </t>
    </r>
    <r>
      <rPr>
        <sz val="11"/>
        <rFont val="Times New Roman"/>
        <family val="1"/>
        <charset val="238"/>
      </rPr>
      <t>Papier kserograficzny musi posiadać wspólnotowe oznakowanie ekologiczne EU Ecolabel oraz Logo FSC.</t>
    </r>
  </si>
  <si>
    <r>
      <t xml:space="preserve">FORMAT A-4, PRZEZNACZONY DO JEDNO I DWUSTRONNEGO ZADRUKU NA WSZELKIEGO TYPU KSEROKOPIARKACH I DRUKARKACH, ARKUSZE WINNE BYĆ CZYSTE, RÓWNO I PROSTOKĄTNIE OBCIĘTE,  GRAMATURA  200 ± 3 g/m ²,  BIAŁOŚĆ 168 ± 4,  WADY NIEDOPUSZCZALNE JAK POFALOWANIE, CIENIE, CĘTKI, DZIURKI, PRZEDARCIA, POGNIECENIA, SMUGI, PLAMY ORAZ SKLEJONE BRZEGI. </t>
    </r>
    <r>
      <rPr>
        <sz val="11"/>
        <rFont val="Times New Roman"/>
        <family val="1"/>
        <charset val="238"/>
      </rPr>
      <t>Papier kserograficzny musi posiadać wspólnotowe oznakowanie ekologiczne EU Ecolabel oraz Logo FSC.</t>
    </r>
  </si>
  <si>
    <r>
      <t xml:space="preserve">FORMAT A-4, PRZEZNACZONY DO JEDNO I DWUSTRONNEGO ZADRUKU NA WSZELKIEGO TYPU KSEROKOPIARKACH I DRUKARKACH, ARKUSZE WINNE BYĆ CZYSTE, RÓWNO I PROSTOKĄTNIE OBCIĘTE,  GRAMATURA  80± 3 g/m ²,  BIAŁOŚĆ 153 ± 4,  WADY NIEDOPUSZCZALNE JAK POFALOWANIE, CIENIE, CĘTKI, DZIURKI, PRZEDARCIA, POGNIECENIA, SMUGI, PLAMY ORAZ SKLEJONE BRZEGI. </t>
    </r>
    <r>
      <rPr>
        <sz val="11"/>
        <rFont val="Times New Roman"/>
        <family val="1"/>
        <charset val="238"/>
      </rPr>
      <t>Papier kserograficzny musi posiadać wspólnotowe oznakowanie ekologiczne EU Ecolabel oraz Logo FSC.</t>
    </r>
  </si>
  <si>
    <t>Formularz powienien zostać podpisany elektronicznie - kwalifikowanym podpisem elektronicznym przez osobę/y upoważnioną/e do reprezentacji.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</si>
</sst>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i/>
      <sz val="10"/>
      <name val="Bookman Old Style"/>
      <family val="1"/>
      <charset val="238"/>
    </font>
    <font>
      <i/>
      <sz val="1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sz val="12"/>
      <name val="Symbol"/>
      <family val="1"/>
      <charset val="2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4"/>
      <name val="Bookman Old Style"/>
      <family val="1"/>
      <charset val="238"/>
    </font>
    <font>
      <sz val="14"/>
      <name val="Bookman Old Style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2" fillId="0" borderId="0" applyBorder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 shrinkToFit="1"/>
    </xf>
    <xf numFmtId="0" fontId="6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top" wrapText="1" shrinkToFit="1"/>
      <protection locked="0"/>
    </xf>
    <xf numFmtId="0" fontId="3" fillId="0" borderId="3" xfId="0" applyFont="1" applyBorder="1" applyAlignment="1" applyProtection="1">
      <alignment horizontal="left" vertical="top" wrapText="1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top" wrapText="1" shrinkToFi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top" wrapText="1" shrinkToFit="1"/>
    </xf>
    <xf numFmtId="0" fontId="1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 shrinkToFit="1"/>
    </xf>
    <xf numFmtId="2" fontId="2" fillId="0" borderId="1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7" fillId="0" borderId="0" xfId="0" applyFont="1"/>
    <xf numFmtId="0" fontId="2" fillId="0" borderId="0" xfId="0" applyFont="1" applyAlignment="1">
      <alignment horizontal="left" vertical="top" wrapText="1" shrinkToFit="1"/>
    </xf>
  </cellXfs>
  <cellStyles count="3">
    <cellStyle name="Normalny" xfId="0" builtinId="0"/>
    <cellStyle name="Normalny 2" xfId="2" xr:uid="{00000000-0005-0000-0000-000006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ZETARGI\PRZETARGI%202023\BZP.261.48.2023%20PN%20materia&#322;y%20biurowe\szacunek-%20zbior&#243;wka.xlsx" TargetMode="External"/><Relationship Id="rId1" Type="http://schemas.openxmlformats.org/officeDocument/2006/relationships/externalLinkPath" Target="szacunek-%20zbior&#243;w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zacunek do przetargu"/>
      <sheetName val="z planu na 2023"/>
    </sheetNames>
    <sheetDataSet>
      <sheetData sheetId="0">
        <row r="5">
          <cell r="E5">
            <v>111</v>
          </cell>
        </row>
        <row r="6">
          <cell r="E6">
            <v>211</v>
          </cell>
        </row>
        <row r="7">
          <cell r="E7">
            <v>211</v>
          </cell>
        </row>
        <row r="8">
          <cell r="E8">
            <v>10</v>
          </cell>
        </row>
        <row r="9">
          <cell r="E9">
            <v>30</v>
          </cell>
        </row>
        <row r="10">
          <cell r="E10">
            <v>91</v>
          </cell>
        </row>
        <row r="11">
          <cell r="E11">
            <v>110</v>
          </cell>
        </row>
        <row r="12">
          <cell r="E12">
            <v>91</v>
          </cell>
        </row>
        <row r="13">
          <cell r="E13">
            <v>10</v>
          </cell>
        </row>
        <row r="14">
          <cell r="E14">
            <v>121</v>
          </cell>
        </row>
        <row r="15">
          <cell r="E15">
            <v>155</v>
          </cell>
        </row>
        <row r="16">
          <cell r="E16">
            <v>86</v>
          </cell>
        </row>
        <row r="17">
          <cell r="E17">
            <v>6</v>
          </cell>
        </row>
        <row r="18">
          <cell r="E18">
            <v>6</v>
          </cell>
        </row>
        <row r="19">
          <cell r="E19">
            <v>18</v>
          </cell>
        </row>
        <row r="20">
          <cell r="E20">
            <v>21</v>
          </cell>
        </row>
        <row r="21">
          <cell r="E21">
            <v>3</v>
          </cell>
        </row>
        <row r="22">
          <cell r="E22">
            <v>40</v>
          </cell>
        </row>
        <row r="23">
          <cell r="E23">
            <v>3</v>
          </cell>
        </row>
        <row r="24">
          <cell r="E24">
            <v>3</v>
          </cell>
        </row>
        <row r="25">
          <cell r="E25">
            <v>3</v>
          </cell>
        </row>
        <row r="26">
          <cell r="E26">
            <v>3</v>
          </cell>
        </row>
        <row r="27">
          <cell r="E27">
            <v>4</v>
          </cell>
        </row>
        <row r="28">
          <cell r="E28">
            <v>11</v>
          </cell>
        </row>
        <row r="29">
          <cell r="E29">
            <v>41</v>
          </cell>
        </row>
        <row r="30">
          <cell r="E30">
            <v>1</v>
          </cell>
        </row>
        <row r="31">
          <cell r="E31">
            <v>1</v>
          </cell>
        </row>
        <row r="32">
          <cell r="E32">
            <v>1</v>
          </cell>
        </row>
        <row r="33">
          <cell r="E33">
            <v>1</v>
          </cell>
        </row>
        <row r="34">
          <cell r="E34">
            <v>1</v>
          </cell>
        </row>
        <row r="35">
          <cell r="E35">
            <v>1</v>
          </cell>
        </row>
        <row r="36">
          <cell r="E36">
            <v>1</v>
          </cell>
        </row>
        <row r="37">
          <cell r="E37">
            <v>1</v>
          </cell>
        </row>
        <row r="38">
          <cell r="E38">
            <v>7</v>
          </cell>
        </row>
        <row r="39">
          <cell r="E39">
            <v>7</v>
          </cell>
        </row>
        <row r="40">
          <cell r="E40">
            <v>7</v>
          </cell>
        </row>
        <row r="41">
          <cell r="E41">
            <v>7</v>
          </cell>
        </row>
        <row r="42">
          <cell r="E42">
            <v>7</v>
          </cell>
        </row>
        <row r="43">
          <cell r="E43">
            <v>7</v>
          </cell>
        </row>
        <row r="44">
          <cell r="E44">
            <v>7</v>
          </cell>
        </row>
        <row r="45">
          <cell r="E45">
            <v>52</v>
          </cell>
        </row>
        <row r="46">
          <cell r="E46">
            <v>15</v>
          </cell>
        </row>
        <row r="47">
          <cell r="E47">
            <v>3</v>
          </cell>
        </row>
        <row r="48">
          <cell r="E48">
            <v>61</v>
          </cell>
        </row>
        <row r="49">
          <cell r="E49">
            <v>14</v>
          </cell>
        </row>
        <row r="50">
          <cell r="E50">
            <v>11</v>
          </cell>
        </row>
        <row r="51">
          <cell r="E51">
            <v>84</v>
          </cell>
        </row>
        <row r="52">
          <cell r="E52">
            <v>31</v>
          </cell>
        </row>
        <row r="53">
          <cell r="E53">
            <v>31</v>
          </cell>
        </row>
        <row r="54">
          <cell r="E54">
            <v>30</v>
          </cell>
        </row>
        <row r="55">
          <cell r="E55">
            <v>14</v>
          </cell>
        </row>
        <row r="56">
          <cell r="E56">
            <v>23</v>
          </cell>
        </row>
        <row r="57">
          <cell r="E57">
            <v>39</v>
          </cell>
        </row>
        <row r="58">
          <cell r="E58">
            <v>23</v>
          </cell>
        </row>
        <row r="59">
          <cell r="E59">
            <v>24</v>
          </cell>
        </row>
        <row r="60">
          <cell r="E60">
            <v>25</v>
          </cell>
        </row>
        <row r="61">
          <cell r="E61">
            <v>300</v>
          </cell>
        </row>
        <row r="62">
          <cell r="E62">
            <v>4</v>
          </cell>
        </row>
        <row r="63">
          <cell r="E63">
            <v>17</v>
          </cell>
        </row>
        <row r="64">
          <cell r="E64">
            <v>14</v>
          </cell>
        </row>
        <row r="65">
          <cell r="E65">
            <v>14</v>
          </cell>
        </row>
        <row r="66">
          <cell r="E66">
            <v>66</v>
          </cell>
        </row>
        <row r="67">
          <cell r="E67">
            <v>20</v>
          </cell>
        </row>
        <row r="68">
          <cell r="E68">
            <v>80</v>
          </cell>
        </row>
        <row r="69">
          <cell r="E69">
            <v>10</v>
          </cell>
        </row>
        <row r="70">
          <cell r="E70">
            <v>31</v>
          </cell>
        </row>
        <row r="71">
          <cell r="E71">
            <v>21</v>
          </cell>
        </row>
        <row r="72">
          <cell r="E72">
            <v>56</v>
          </cell>
        </row>
        <row r="73">
          <cell r="E73">
            <v>24</v>
          </cell>
        </row>
        <row r="74">
          <cell r="E74">
            <v>34</v>
          </cell>
        </row>
        <row r="75">
          <cell r="E75">
            <v>20</v>
          </cell>
        </row>
        <row r="76">
          <cell r="E76">
            <v>24</v>
          </cell>
        </row>
        <row r="77">
          <cell r="E77">
            <v>10</v>
          </cell>
        </row>
        <row r="78">
          <cell r="E78">
            <v>25</v>
          </cell>
        </row>
        <row r="79">
          <cell r="E79">
            <v>8</v>
          </cell>
        </row>
        <row r="80">
          <cell r="E80">
            <v>36</v>
          </cell>
        </row>
        <row r="81">
          <cell r="E81">
            <v>8</v>
          </cell>
        </row>
        <row r="82">
          <cell r="E82">
            <v>6</v>
          </cell>
        </row>
        <row r="83">
          <cell r="E83">
            <v>11</v>
          </cell>
        </row>
        <row r="84">
          <cell r="E84">
            <v>35</v>
          </cell>
        </row>
        <row r="85">
          <cell r="E85">
            <v>20</v>
          </cell>
        </row>
        <row r="86">
          <cell r="E86">
            <v>10</v>
          </cell>
        </row>
        <row r="87">
          <cell r="E87">
            <v>10</v>
          </cell>
        </row>
        <row r="88">
          <cell r="E88">
            <v>17</v>
          </cell>
        </row>
        <row r="89">
          <cell r="E89">
            <v>15</v>
          </cell>
        </row>
        <row r="90">
          <cell r="E90">
            <v>20</v>
          </cell>
        </row>
        <row r="91">
          <cell r="E91">
            <v>31</v>
          </cell>
        </row>
        <row r="92">
          <cell r="E92">
            <v>86</v>
          </cell>
        </row>
        <row r="93">
          <cell r="E93">
            <v>26</v>
          </cell>
        </row>
        <row r="94">
          <cell r="E94">
            <v>63</v>
          </cell>
        </row>
        <row r="95">
          <cell r="E95">
            <v>21</v>
          </cell>
        </row>
        <row r="96">
          <cell r="E96">
            <v>25</v>
          </cell>
        </row>
        <row r="97">
          <cell r="E97">
            <v>6</v>
          </cell>
        </row>
        <row r="98">
          <cell r="E98">
            <v>12</v>
          </cell>
        </row>
        <row r="99">
          <cell r="E99">
            <v>3</v>
          </cell>
        </row>
        <row r="100">
          <cell r="E100">
            <v>23</v>
          </cell>
        </row>
        <row r="101">
          <cell r="E101">
            <v>22</v>
          </cell>
        </row>
        <row r="102">
          <cell r="E102">
            <v>261</v>
          </cell>
        </row>
        <row r="103">
          <cell r="E103">
            <v>1</v>
          </cell>
        </row>
        <row r="104">
          <cell r="E104">
            <v>1</v>
          </cell>
        </row>
        <row r="105">
          <cell r="E105">
            <v>7</v>
          </cell>
        </row>
        <row r="106">
          <cell r="E106">
            <v>38</v>
          </cell>
        </row>
        <row r="107">
          <cell r="E107">
            <v>78</v>
          </cell>
        </row>
        <row r="108">
          <cell r="E108">
            <v>55</v>
          </cell>
        </row>
        <row r="109">
          <cell r="E109">
            <v>3</v>
          </cell>
        </row>
        <row r="110">
          <cell r="E110">
            <v>4</v>
          </cell>
        </row>
        <row r="111">
          <cell r="E111">
            <v>14</v>
          </cell>
        </row>
        <row r="112">
          <cell r="E112">
            <v>18</v>
          </cell>
        </row>
        <row r="113">
          <cell r="E113">
            <v>3</v>
          </cell>
        </row>
        <row r="114">
          <cell r="E114">
            <v>645</v>
          </cell>
        </row>
        <row r="115">
          <cell r="E115">
            <v>2</v>
          </cell>
        </row>
        <row r="116">
          <cell r="E116">
            <v>11</v>
          </cell>
        </row>
        <row r="117">
          <cell r="E117">
            <v>11</v>
          </cell>
        </row>
        <row r="118">
          <cell r="E118">
            <v>10</v>
          </cell>
        </row>
        <row r="119">
          <cell r="E119">
            <v>9</v>
          </cell>
        </row>
        <row r="120">
          <cell r="E120">
            <v>9</v>
          </cell>
        </row>
        <row r="121">
          <cell r="E121">
            <v>9</v>
          </cell>
        </row>
        <row r="122">
          <cell r="E122">
            <v>9</v>
          </cell>
        </row>
        <row r="123">
          <cell r="E123">
            <v>8</v>
          </cell>
        </row>
        <row r="124">
          <cell r="E124">
            <v>30</v>
          </cell>
        </row>
        <row r="125">
          <cell r="E125">
            <v>3</v>
          </cell>
        </row>
        <row r="126">
          <cell r="E126">
            <v>14</v>
          </cell>
        </row>
        <row r="127">
          <cell r="E127">
            <v>6</v>
          </cell>
        </row>
        <row r="128">
          <cell r="E128">
            <v>6</v>
          </cell>
        </row>
        <row r="129">
          <cell r="E129">
            <v>31</v>
          </cell>
        </row>
        <row r="130">
          <cell r="E130">
            <v>11</v>
          </cell>
        </row>
        <row r="131">
          <cell r="E131">
            <v>6</v>
          </cell>
        </row>
        <row r="132">
          <cell r="E132">
            <v>6</v>
          </cell>
        </row>
        <row r="133">
          <cell r="E133">
            <v>21</v>
          </cell>
        </row>
        <row r="134">
          <cell r="E134">
            <v>26</v>
          </cell>
        </row>
        <row r="135">
          <cell r="E135">
            <v>10</v>
          </cell>
        </row>
        <row r="136">
          <cell r="E136">
            <v>9</v>
          </cell>
        </row>
        <row r="137">
          <cell r="E137">
            <v>6</v>
          </cell>
        </row>
        <row r="138">
          <cell r="E138">
            <v>15</v>
          </cell>
        </row>
        <row r="139">
          <cell r="E139">
            <v>8</v>
          </cell>
        </row>
        <row r="140">
          <cell r="E140">
            <v>5</v>
          </cell>
        </row>
        <row r="141">
          <cell r="E141">
            <v>5</v>
          </cell>
        </row>
        <row r="142">
          <cell r="E142">
            <v>5</v>
          </cell>
        </row>
        <row r="143">
          <cell r="E143">
            <v>7</v>
          </cell>
        </row>
        <row r="144">
          <cell r="E144">
            <v>7</v>
          </cell>
        </row>
        <row r="145">
          <cell r="E145">
            <v>9</v>
          </cell>
        </row>
        <row r="146">
          <cell r="E146">
            <v>23</v>
          </cell>
        </row>
        <row r="147">
          <cell r="E147">
            <v>19</v>
          </cell>
        </row>
        <row r="148">
          <cell r="E148">
            <v>14</v>
          </cell>
        </row>
        <row r="149">
          <cell r="E149">
            <v>12</v>
          </cell>
        </row>
        <row r="150">
          <cell r="E150">
            <v>6</v>
          </cell>
        </row>
        <row r="151">
          <cell r="E151">
            <v>2</v>
          </cell>
        </row>
        <row r="152">
          <cell r="E152">
            <v>23</v>
          </cell>
        </row>
        <row r="153">
          <cell r="E153">
            <v>55</v>
          </cell>
        </row>
        <row r="154">
          <cell r="E154">
            <v>85</v>
          </cell>
        </row>
        <row r="155">
          <cell r="E155">
            <v>85</v>
          </cell>
        </row>
        <row r="156">
          <cell r="E156">
            <v>25</v>
          </cell>
        </row>
        <row r="157">
          <cell r="E157">
            <v>5</v>
          </cell>
        </row>
        <row r="158">
          <cell r="E158">
            <v>2</v>
          </cell>
        </row>
        <row r="159">
          <cell r="E159">
            <v>55</v>
          </cell>
        </row>
        <row r="160">
          <cell r="E160">
            <v>25</v>
          </cell>
        </row>
        <row r="161">
          <cell r="E161">
            <v>3</v>
          </cell>
        </row>
        <row r="162">
          <cell r="E162">
            <v>14</v>
          </cell>
        </row>
        <row r="163">
          <cell r="E163">
            <v>33</v>
          </cell>
        </row>
        <row r="164">
          <cell r="E164">
            <v>5</v>
          </cell>
        </row>
        <row r="165">
          <cell r="E165">
            <v>7</v>
          </cell>
        </row>
        <row r="166">
          <cell r="E166">
            <v>6</v>
          </cell>
        </row>
        <row r="167">
          <cell r="E167">
            <v>83</v>
          </cell>
        </row>
        <row r="168">
          <cell r="E168">
            <v>63</v>
          </cell>
        </row>
        <row r="169">
          <cell r="E169">
            <v>33</v>
          </cell>
        </row>
        <row r="170">
          <cell r="E170">
            <v>53</v>
          </cell>
        </row>
        <row r="171">
          <cell r="E171">
            <v>203</v>
          </cell>
        </row>
        <row r="172">
          <cell r="E172">
            <v>8</v>
          </cell>
        </row>
        <row r="173">
          <cell r="E173">
            <v>20</v>
          </cell>
        </row>
        <row r="174">
          <cell r="E174">
            <v>14</v>
          </cell>
        </row>
        <row r="175">
          <cell r="E175">
            <v>23</v>
          </cell>
        </row>
        <row r="176">
          <cell r="E176">
            <v>13</v>
          </cell>
        </row>
        <row r="177">
          <cell r="E177">
            <v>20</v>
          </cell>
        </row>
        <row r="178">
          <cell r="E178">
            <v>13</v>
          </cell>
        </row>
        <row r="179">
          <cell r="E179">
            <v>11</v>
          </cell>
        </row>
        <row r="180">
          <cell r="E180">
            <v>13</v>
          </cell>
        </row>
        <row r="181">
          <cell r="E181">
            <v>27</v>
          </cell>
        </row>
        <row r="182">
          <cell r="E182">
            <v>12</v>
          </cell>
        </row>
        <row r="183">
          <cell r="E183">
            <v>34</v>
          </cell>
        </row>
        <row r="184">
          <cell r="E184">
            <v>3</v>
          </cell>
        </row>
        <row r="185">
          <cell r="E185">
            <v>55</v>
          </cell>
        </row>
        <row r="186">
          <cell r="E186">
            <v>84</v>
          </cell>
        </row>
        <row r="187">
          <cell r="E187">
            <v>6</v>
          </cell>
        </row>
        <row r="188">
          <cell r="E188">
            <v>50</v>
          </cell>
        </row>
        <row r="189">
          <cell r="E189">
            <v>32</v>
          </cell>
        </row>
        <row r="190">
          <cell r="E190">
            <v>32</v>
          </cell>
        </row>
        <row r="191">
          <cell r="E191">
            <v>42</v>
          </cell>
        </row>
        <row r="192">
          <cell r="E192">
            <v>11</v>
          </cell>
        </row>
        <row r="193">
          <cell r="E193">
            <v>34</v>
          </cell>
        </row>
        <row r="194">
          <cell r="E194">
            <v>25</v>
          </cell>
        </row>
        <row r="195">
          <cell r="E195">
            <v>77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8"/>
  <sheetViews>
    <sheetView tabSelected="1" zoomScale="70" zoomScaleNormal="70" workbookViewId="0">
      <selection activeCell="M4" sqref="M4"/>
    </sheetView>
  </sheetViews>
  <sheetFormatPr defaultRowHeight="15" x14ac:dyDescent="0.25"/>
  <cols>
    <col min="1" max="1" width="6.28515625" style="1" customWidth="1"/>
    <col min="2" max="2" width="26" style="2" customWidth="1"/>
    <col min="3" max="3" width="69.5703125" style="2" customWidth="1"/>
    <col min="4" max="4" width="36" style="2" customWidth="1"/>
    <col min="5" max="5" width="10.5703125" style="3" customWidth="1"/>
    <col min="6" max="6" width="15.28515625" style="3" customWidth="1"/>
    <col min="7" max="8" width="11.5703125" style="4" customWidth="1"/>
    <col min="9" max="9" width="12.85546875" style="5" customWidth="1"/>
    <col min="10" max="10" width="17.7109375" style="5" customWidth="1"/>
    <col min="11" max="1025" width="9.140625" style="6" customWidth="1"/>
  </cols>
  <sheetData>
    <row r="1" spans="1:10" ht="33" customHeight="1" x14ac:dyDescent="0.25">
      <c r="A1" s="7" t="s">
        <v>0</v>
      </c>
    </row>
    <row r="2" spans="1:10" ht="95.25" customHeight="1" x14ac:dyDescent="0.25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2" t="s">
        <v>8</v>
      </c>
      <c r="I2" s="14" t="s">
        <v>9</v>
      </c>
      <c r="J2" s="14" t="s">
        <v>10</v>
      </c>
    </row>
    <row r="3" spans="1:10" s="18" customFormat="1" x14ac:dyDescent="0.25">
      <c r="A3" s="15" t="s">
        <v>11</v>
      </c>
      <c r="B3" s="16" t="s">
        <v>12</v>
      </c>
      <c r="C3" s="15" t="s">
        <v>13</v>
      </c>
      <c r="D3" s="16" t="s">
        <v>14</v>
      </c>
      <c r="E3" s="15" t="s">
        <v>15</v>
      </c>
      <c r="F3" s="16" t="s">
        <v>16</v>
      </c>
      <c r="G3" s="15" t="s">
        <v>17</v>
      </c>
      <c r="H3" s="17" t="s">
        <v>18</v>
      </c>
      <c r="I3" s="16" t="s">
        <v>19</v>
      </c>
      <c r="J3" s="16" t="s">
        <v>20</v>
      </c>
    </row>
    <row r="4" spans="1:10" ht="63" customHeight="1" x14ac:dyDescent="0.25">
      <c r="A4" s="19">
        <v>1</v>
      </c>
      <c r="B4" s="20" t="s">
        <v>24</v>
      </c>
      <c r="C4" s="20" t="s">
        <v>420</v>
      </c>
      <c r="D4" s="20"/>
      <c r="E4" s="21">
        <f>'[1]szacunek do przetargu'!E5</f>
        <v>111</v>
      </c>
      <c r="F4" s="21" t="s">
        <v>22</v>
      </c>
      <c r="G4" s="22"/>
      <c r="H4" s="23">
        <v>0.23</v>
      </c>
      <c r="I4" s="24">
        <f>G4+G4*H4</f>
        <v>0</v>
      </c>
      <c r="J4" s="24">
        <f>I4*E4</f>
        <v>0</v>
      </c>
    </row>
    <row r="5" spans="1:10" ht="60.75" customHeight="1" x14ac:dyDescent="0.25">
      <c r="A5" s="19">
        <v>2</v>
      </c>
      <c r="B5" s="20" t="s">
        <v>21</v>
      </c>
      <c r="C5" s="20" t="s">
        <v>421</v>
      </c>
      <c r="D5" s="20"/>
      <c r="E5" s="21">
        <f>'[1]szacunek do przetargu'!E6</f>
        <v>211</v>
      </c>
      <c r="F5" s="21" t="s">
        <v>22</v>
      </c>
      <c r="G5" s="22"/>
      <c r="H5" s="23">
        <v>0.23</v>
      </c>
      <c r="I5" s="24">
        <f t="shared" ref="I5:I6" si="0">G5+G5*H5</f>
        <v>0</v>
      </c>
      <c r="J5" s="24">
        <f>I5*E5</f>
        <v>0</v>
      </c>
    </row>
    <row r="6" spans="1:10" ht="60.75" customHeight="1" x14ac:dyDescent="0.25">
      <c r="A6" s="19">
        <v>3</v>
      </c>
      <c r="B6" s="20" t="s">
        <v>23</v>
      </c>
      <c r="C6" s="20" t="s">
        <v>422</v>
      </c>
      <c r="D6" s="20"/>
      <c r="E6" s="21">
        <f>'[1]szacunek do przetargu'!E7</f>
        <v>211</v>
      </c>
      <c r="F6" s="21" t="s">
        <v>22</v>
      </c>
      <c r="G6" s="22"/>
      <c r="H6" s="23">
        <v>0.23</v>
      </c>
      <c r="I6" s="24">
        <f t="shared" si="0"/>
        <v>0</v>
      </c>
      <c r="J6" s="24">
        <f t="shared" ref="J6:J69" si="1">I6*E6</f>
        <v>0</v>
      </c>
    </row>
    <row r="7" spans="1:10" ht="44.25" customHeight="1" x14ac:dyDescent="0.25">
      <c r="A7" s="19">
        <v>4</v>
      </c>
      <c r="B7" s="20" t="s">
        <v>25</v>
      </c>
      <c r="C7" s="20" t="s">
        <v>26</v>
      </c>
      <c r="D7" s="20"/>
      <c r="E7" s="21">
        <f>'[1]szacunek do przetargu'!E8</f>
        <v>10</v>
      </c>
      <c r="F7" s="21" t="s">
        <v>27</v>
      </c>
      <c r="G7" s="22"/>
      <c r="H7" s="23">
        <v>0.23</v>
      </c>
      <c r="I7" s="24">
        <f t="shared" ref="I7:I70" si="2">G7+G7*H7</f>
        <v>0</v>
      </c>
      <c r="J7" s="24">
        <f t="shared" si="1"/>
        <v>0</v>
      </c>
    </row>
    <row r="8" spans="1:10" ht="45" x14ac:dyDescent="0.25">
      <c r="A8" s="19">
        <v>5</v>
      </c>
      <c r="B8" s="20" t="s">
        <v>28</v>
      </c>
      <c r="C8" s="20" t="s">
        <v>29</v>
      </c>
      <c r="D8" s="20"/>
      <c r="E8" s="21">
        <f>'[1]szacunek do przetargu'!E9</f>
        <v>30</v>
      </c>
      <c r="F8" s="21" t="s">
        <v>27</v>
      </c>
      <c r="G8" s="22"/>
      <c r="H8" s="23">
        <v>0.23</v>
      </c>
      <c r="I8" s="24">
        <f t="shared" si="2"/>
        <v>0</v>
      </c>
      <c r="J8" s="24">
        <f t="shared" si="1"/>
        <v>0</v>
      </c>
    </row>
    <row r="9" spans="1:10" ht="75.75" x14ac:dyDescent="0.25">
      <c r="A9" s="19">
        <v>6</v>
      </c>
      <c r="B9" s="20" t="s">
        <v>30</v>
      </c>
      <c r="C9" s="20" t="s">
        <v>393</v>
      </c>
      <c r="D9" s="20"/>
      <c r="E9" s="21">
        <f>'[1]szacunek do przetargu'!E10</f>
        <v>91</v>
      </c>
      <c r="F9" s="21" t="s">
        <v>27</v>
      </c>
      <c r="G9" s="22"/>
      <c r="H9" s="23">
        <v>0.23</v>
      </c>
      <c r="I9" s="24">
        <f t="shared" si="2"/>
        <v>0</v>
      </c>
      <c r="J9" s="24">
        <f t="shared" si="1"/>
        <v>0</v>
      </c>
    </row>
    <row r="10" spans="1:10" ht="106.5" customHeight="1" x14ac:dyDescent="0.25">
      <c r="A10" s="19">
        <v>7</v>
      </c>
      <c r="B10" s="20" t="s">
        <v>31</v>
      </c>
      <c r="C10" s="20" t="s">
        <v>394</v>
      </c>
      <c r="D10" s="20"/>
      <c r="E10" s="21">
        <f>'[1]szacunek do przetargu'!E11</f>
        <v>110</v>
      </c>
      <c r="F10" s="21" t="s">
        <v>27</v>
      </c>
      <c r="G10" s="22"/>
      <c r="H10" s="23">
        <v>0.23</v>
      </c>
      <c r="I10" s="24">
        <f t="shared" si="2"/>
        <v>0</v>
      </c>
      <c r="J10" s="24">
        <f t="shared" si="1"/>
        <v>0</v>
      </c>
    </row>
    <row r="11" spans="1:10" ht="60" x14ac:dyDescent="0.25">
      <c r="A11" s="19">
        <v>8</v>
      </c>
      <c r="B11" s="20" t="s">
        <v>34</v>
      </c>
      <c r="C11" s="25" t="s">
        <v>35</v>
      </c>
      <c r="D11" s="20"/>
      <c r="E11" s="21">
        <f>'[1]szacunek do przetargu'!E12</f>
        <v>91</v>
      </c>
      <c r="F11" s="21" t="s">
        <v>27</v>
      </c>
      <c r="G11" s="22"/>
      <c r="H11" s="23">
        <v>0.23</v>
      </c>
      <c r="I11" s="24">
        <f t="shared" si="2"/>
        <v>0</v>
      </c>
      <c r="J11" s="24">
        <f t="shared" si="1"/>
        <v>0</v>
      </c>
    </row>
    <row r="12" spans="1:10" ht="106.5" customHeight="1" x14ac:dyDescent="0.25">
      <c r="A12" s="19">
        <v>9</v>
      </c>
      <c r="B12" s="20" t="s">
        <v>37</v>
      </c>
      <c r="C12" s="25" t="s">
        <v>38</v>
      </c>
      <c r="D12" s="20"/>
      <c r="E12" s="21">
        <f>'[1]szacunek do przetargu'!E13</f>
        <v>10</v>
      </c>
      <c r="F12" s="21" t="s">
        <v>27</v>
      </c>
      <c r="G12" s="22"/>
      <c r="H12" s="23">
        <v>0.23</v>
      </c>
      <c r="I12" s="24">
        <f t="shared" si="2"/>
        <v>0</v>
      </c>
      <c r="J12" s="24">
        <f t="shared" si="1"/>
        <v>0</v>
      </c>
    </row>
    <row r="13" spans="1:10" ht="80.25" customHeight="1" x14ac:dyDescent="0.25">
      <c r="A13" s="19">
        <v>10</v>
      </c>
      <c r="B13" s="20" t="s">
        <v>32</v>
      </c>
      <c r="C13" s="20" t="s">
        <v>33</v>
      </c>
      <c r="D13" s="26"/>
      <c r="E13" s="27">
        <f>'[1]szacunek do przetargu'!E14</f>
        <v>121</v>
      </c>
      <c r="F13" s="21" t="s">
        <v>27</v>
      </c>
      <c r="G13" s="22"/>
      <c r="H13" s="23">
        <v>0.23</v>
      </c>
      <c r="I13" s="24">
        <f t="shared" si="2"/>
        <v>0</v>
      </c>
      <c r="J13" s="24">
        <f t="shared" si="1"/>
        <v>0</v>
      </c>
    </row>
    <row r="14" spans="1:10" ht="66" customHeight="1" x14ac:dyDescent="0.25">
      <c r="A14" s="19">
        <v>11</v>
      </c>
      <c r="B14" s="20" t="s">
        <v>36</v>
      </c>
      <c r="C14" s="20" t="s">
        <v>395</v>
      </c>
      <c r="D14" s="26"/>
      <c r="E14" s="27">
        <f>'[1]szacunek do przetargu'!E15</f>
        <v>155</v>
      </c>
      <c r="F14" s="21" t="s">
        <v>27</v>
      </c>
      <c r="G14" s="22"/>
      <c r="H14" s="23">
        <v>0.23</v>
      </c>
      <c r="I14" s="24">
        <f t="shared" si="2"/>
        <v>0</v>
      </c>
      <c r="J14" s="24">
        <f t="shared" si="1"/>
        <v>0</v>
      </c>
    </row>
    <row r="15" spans="1:10" ht="63" customHeight="1" x14ac:dyDescent="0.25">
      <c r="A15" s="19">
        <v>12</v>
      </c>
      <c r="B15" s="20" t="s">
        <v>36</v>
      </c>
      <c r="C15" s="25" t="s">
        <v>396</v>
      </c>
      <c r="D15" s="26"/>
      <c r="E15" s="27">
        <f>'[1]szacunek do przetargu'!E16</f>
        <v>86</v>
      </c>
      <c r="F15" s="21" t="s">
        <v>27</v>
      </c>
      <c r="G15" s="22"/>
      <c r="H15" s="23">
        <v>0.23</v>
      </c>
      <c r="I15" s="24">
        <f t="shared" si="2"/>
        <v>0</v>
      </c>
      <c r="J15" s="24">
        <f t="shared" si="1"/>
        <v>0</v>
      </c>
    </row>
    <row r="16" spans="1:10" ht="77.25" customHeight="1" x14ac:dyDescent="0.25">
      <c r="A16" s="19">
        <v>13</v>
      </c>
      <c r="B16" s="20" t="s">
        <v>39</v>
      </c>
      <c r="C16" s="20" t="s">
        <v>40</v>
      </c>
      <c r="D16" s="26"/>
      <c r="E16" s="27">
        <f>'[1]szacunek do przetargu'!E17</f>
        <v>6</v>
      </c>
      <c r="F16" s="21" t="s">
        <v>27</v>
      </c>
      <c r="G16" s="22"/>
      <c r="H16" s="23">
        <v>0.23</v>
      </c>
      <c r="I16" s="24">
        <f t="shared" si="2"/>
        <v>0</v>
      </c>
      <c r="J16" s="24">
        <f t="shared" si="1"/>
        <v>0</v>
      </c>
    </row>
    <row r="17" spans="1:13" ht="75" x14ac:dyDescent="0.25">
      <c r="A17" s="19">
        <v>14</v>
      </c>
      <c r="B17" s="20" t="s">
        <v>41</v>
      </c>
      <c r="C17" s="20" t="s">
        <v>42</v>
      </c>
      <c r="D17" s="20"/>
      <c r="E17" s="21">
        <f>'[1]szacunek do przetargu'!E18</f>
        <v>6</v>
      </c>
      <c r="F17" s="21" t="s">
        <v>27</v>
      </c>
      <c r="G17" s="22"/>
      <c r="H17" s="23">
        <v>0.23</v>
      </c>
      <c r="I17" s="24">
        <f t="shared" si="2"/>
        <v>0</v>
      </c>
      <c r="J17" s="24">
        <f t="shared" si="1"/>
        <v>0</v>
      </c>
    </row>
    <row r="18" spans="1:13" ht="60" x14ac:dyDescent="0.25">
      <c r="A18" s="19">
        <v>15</v>
      </c>
      <c r="B18" s="20" t="s">
        <v>43</v>
      </c>
      <c r="C18" s="20" t="s">
        <v>44</v>
      </c>
      <c r="D18" s="20"/>
      <c r="E18" s="21">
        <f>'[1]szacunek do przetargu'!E19</f>
        <v>18</v>
      </c>
      <c r="F18" s="21" t="s">
        <v>27</v>
      </c>
      <c r="G18" s="22"/>
      <c r="H18" s="23">
        <v>0.23</v>
      </c>
      <c r="I18" s="24">
        <f t="shared" si="2"/>
        <v>0</v>
      </c>
      <c r="J18" s="24">
        <f t="shared" si="1"/>
        <v>0</v>
      </c>
    </row>
    <row r="19" spans="1:13" ht="48" customHeight="1" x14ac:dyDescent="0.25">
      <c r="A19" s="19">
        <v>16</v>
      </c>
      <c r="B19" s="20" t="s">
        <v>45</v>
      </c>
      <c r="C19" s="20" t="s">
        <v>46</v>
      </c>
      <c r="D19" s="28"/>
      <c r="E19" s="29">
        <f>'[1]szacunek do przetargu'!E20</f>
        <v>21</v>
      </c>
      <c r="F19" s="29" t="s">
        <v>47</v>
      </c>
      <c r="G19" s="22"/>
      <c r="H19" s="23">
        <v>0.23</v>
      </c>
      <c r="I19" s="24">
        <f t="shared" si="2"/>
        <v>0</v>
      </c>
      <c r="J19" s="24">
        <f t="shared" si="1"/>
        <v>0</v>
      </c>
      <c r="M19" s="30"/>
    </row>
    <row r="20" spans="1:13" ht="60" x14ac:dyDescent="0.25">
      <c r="A20" s="19">
        <v>17</v>
      </c>
      <c r="B20" s="20" t="s">
        <v>48</v>
      </c>
      <c r="C20" s="20" t="s">
        <v>49</v>
      </c>
      <c r="D20" s="28"/>
      <c r="E20" s="29">
        <f>'[1]szacunek do przetargu'!E21</f>
        <v>3</v>
      </c>
      <c r="F20" s="29" t="s">
        <v>47</v>
      </c>
      <c r="G20" s="22"/>
      <c r="H20" s="23">
        <v>0.23</v>
      </c>
      <c r="I20" s="24">
        <f t="shared" si="2"/>
        <v>0</v>
      </c>
      <c r="J20" s="24">
        <f t="shared" si="1"/>
        <v>0</v>
      </c>
      <c r="M20" s="31"/>
    </row>
    <row r="21" spans="1:13" ht="60" x14ac:dyDescent="0.25">
      <c r="A21" s="19">
        <v>18</v>
      </c>
      <c r="B21" s="20" t="s">
        <v>397</v>
      </c>
      <c r="C21" s="20" t="s">
        <v>398</v>
      </c>
      <c r="D21" s="28"/>
      <c r="E21" s="29">
        <f>'[1]szacunek do przetargu'!E22</f>
        <v>40</v>
      </c>
      <c r="F21" s="29" t="s">
        <v>27</v>
      </c>
      <c r="G21" s="22"/>
      <c r="H21" s="23">
        <v>0.23</v>
      </c>
      <c r="I21" s="24">
        <f t="shared" si="2"/>
        <v>0</v>
      </c>
      <c r="J21" s="24">
        <f t="shared" si="1"/>
        <v>0</v>
      </c>
    </row>
    <row r="22" spans="1:13" ht="45.75" customHeight="1" x14ac:dyDescent="0.25">
      <c r="A22" s="19">
        <v>19</v>
      </c>
      <c r="B22" s="20" t="s">
        <v>50</v>
      </c>
      <c r="C22" s="20" t="s">
        <v>51</v>
      </c>
      <c r="D22" s="28"/>
      <c r="E22" s="29">
        <f>'[1]szacunek do przetargu'!E23</f>
        <v>3</v>
      </c>
      <c r="F22" s="29" t="s">
        <v>52</v>
      </c>
      <c r="G22" s="22"/>
      <c r="H22" s="23">
        <v>0.23</v>
      </c>
      <c r="I22" s="24">
        <f t="shared" si="2"/>
        <v>0</v>
      </c>
      <c r="J22" s="24">
        <f t="shared" si="1"/>
        <v>0</v>
      </c>
    </row>
    <row r="23" spans="1:13" ht="33.75" customHeight="1" x14ac:dyDescent="0.25">
      <c r="A23" s="19">
        <v>20</v>
      </c>
      <c r="B23" s="20" t="s">
        <v>59</v>
      </c>
      <c r="C23" s="28" t="s">
        <v>60</v>
      </c>
      <c r="D23" s="28"/>
      <c r="E23" s="29">
        <f>'[1]szacunek do przetargu'!E24</f>
        <v>3</v>
      </c>
      <c r="F23" s="29" t="s">
        <v>52</v>
      </c>
      <c r="G23" s="22"/>
      <c r="H23" s="23">
        <v>0.23</v>
      </c>
      <c r="I23" s="24">
        <f t="shared" si="2"/>
        <v>0</v>
      </c>
      <c r="J23" s="24">
        <f t="shared" si="1"/>
        <v>0</v>
      </c>
    </row>
    <row r="24" spans="1:13" ht="30" x14ac:dyDescent="0.25">
      <c r="A24" s="19">
        <v>21</v>
      </c>
      <c r="B24" s="20" t="s">
        <v>55</v>
      </c>
      <c r="C24" s="28" t="s">
        <v>56</v>
      </c>
      <c r="D24" s="28"/>
      <c r="E24" s="29">
        <f>'[1]szacunek do przetargu'!E25</f>
        <v>3</v>
      </c>
      <c r="F24" s="29" t="s">
        <v>52</v>
      </c>
      <c r="G24" s="22"/>
      <c r="H24" s="23">
        <v>0.23</v>
      </c>
      <c r="I24" s="24">
        <f t="shared" si="2"/>
        <v>0</v>
      </c>
      <c r="J24" s="24">
        <f t="shared" si="1"/>
        <v>0</v>
      </c>
    </row>
    <row r="25" spans="1:13" ht="30" x14ac:dyDescent="0.25">
      <c r="A25" s="19">
        <v>22</v>
      </c>
      <c r="B25" s="20" t="s">
        <v>53</v>
      </c>
      <c r="C25" s="28" t="s">
        <v>54</v>
      </c>
      <c r="D25" s="28"/>
      <c r="E25" s="29">
        <f>'[1]szacunek do przetargu'!E26</f>
        <v>3</v>
      </c>
      <c r="F25" s="29" t="s">
        <v>52</v>
      </c>
      <c r="G25" s="22"/>
      <c r="H25" s="23">
        <v>0.23</v>
      </c>
      <c r="I25" s="24">
        <f t="shared" si="2"/>
        <v>0</v>
      </c>
      <c r="J25" s="24">
        <f t="shared" si="1"/>
        <v>0</v>
      </c>
    </row>
    <row r="26" spans="1:13" ht="32.25" customHeight="1" x14ac:dyDescent="0.25">
      <c r="A26" s="19">
        <v>23</v>
      </c>
      <c r="B26" s="20" t="s">
        <v>57</v>
      </c>
      <c r="C26" s="28" t="s">
        <v>58</v>
      </c>
      <c r="D26" s="28"/>
      <c r="E26" s="29">
        <f>'[1]szacunek do przetargu'!E27</f>
        <v>4</v>
      </c>
      <c r="F26" s="29" t="s">
        <v>52</v>
      </c>
      <c r="G26" s="22"/>
      <c r="H26" s="23">
        <v>0.23</v>
      </c>
      <c r="I26" s="24">
        <f t="shared" si="2"/>
        <v>0</v>
      </c>
      <c r="J26" s="24">
        <f t="shared" si="1"/>
        <v>0</v>
      </c>
    </row>
    <row r="27" spans="1:13" ht="33.75" customHeight="1" x14ac:dyDescent="0.25">
      <c r="A27" s="19">
        <v>24</v>
      </c>
      <c r="B27" s="20" t="s">
        <v>61</v>
      </c>
      <c r="C27" s="28" t="s">
        <v>62</v>
      </c>
      <c r="D27" s="28"/>
      <c r="E27" s="29">
        <f>'[1]szacunek do przetargu'!E28</f>
        <v>11</v>
      </c>
      <c r="F27" s="29" t="s">
        <v>27</v>
      </c>
      <c r="G27" s="22"/>
      <c r="H27" s="23">
        <v>0.23</v>
      </c>
      <c r="I27" s="24">
        <f t="shared" si="2"/>
        <v>0</v>
      </c>
      <c r="J27" s="24">
        <f t="shared" si="1"/>
        <v>0</v>
      </c>
    </row>
    <row r="28" spans="1:13" ht="33.75" customHeight="1" x14ac:dyDescent="0.25">
      <c r="A28" s="19">
        <v>25</v>
      </c>
      <c r="B28" s="20" t="s">
        <v>63</v>
      </c>
      <c r="C28" s="28" t="s">
        <v>64</v>
      </c>
      <c r="D28" s="28"/>
      <c r="E28" s="29">
        <f>'[1]szacunek do przetargu'!E29</f>
        <v>41</v>
      </c>
      <c r="F28" s="29" t="s">
        <v>65</v>
      </c>
      <c r="G28" s="22"/>
      <c r="H28" s="23">
        <v>0.23</v>
      </c>
      <c r="I28" s="24">
        <f t="shared" si="2"/>
        <v>0</v>
      </c>
      <c r="J28" s="24">
        <f t="shared" si="1"/>
        <v>0</v>
      </c>
    </row>
    <row r="29" spans="1:13" ht="33.75" customHeight="1" x14ac:dyDescent="0.25">
      <c r="A29" s="19">
        <v>26</v>
      </c>
      <c r="B29" s="20" t="s">
        <v>72</v>
      </c>
      <c r="C29" s="28" t="s">
        <v>73</v>
      </c>
      <c r="D29" s="28"/>
      <c r="E29" s="29">
        <f>'[1]szacunek do przetargu'!E30</f>
        <v>1</v>
      </c>
      <c r="F29" s="29" t="s">
        <v>52</v>
      </c>
      <c r="G29" s="22"/>
      <c r="H29" s="23">
        <v>0.23</v>
      </c>
      <c r="I29" s="24">
        <f t="shared" si="2"/>
        <v>0</v>
      </c>
      <c r="J29" s="24">
        <f t="shared" si="1"/>
        <v>0</v>
      </c>
    </row>
    <row r="30" spans="1:13" ht="33.75" customHeight="1" x14ac:dyDescent="0.25">
      <c r="A30" s="19">
        <v>27</v>
      </c>
      <c r="B30" s="20" t="s">
        <v>74</v>
      </c>
      <c r="C30" s="28" t="s">
        <v>75</v>
      </c>
      <c r="D30" s="28"/>
      <c r="E30" s="29">
        <f>'[1]szacunek do przetargu'!E31</f>
        <v>1</v>
      </c>
      <c r="F30" s="29" t="s">
        <v>52</v>
      </c>
      <c r="G30" s="22"/>
      <c r="H30" s="23">
        <v>0.23</v>
      </c>
      <c r="I30" s="24">
        <f t="shared" si="2"/>
        <v>0</v>
      </c>
      <c r="J30" s="24">
        <f t="shared" si="1"/>
        <v>0</v>
      </c>
    </row>
    <row r="31" spans="1:13" ht="33.75" customHeight="1" x14ac:dyDescent="0.25">
      <c r="A31" s="19">
        <v>28</v>
      </c>
      <c r="B31" s="20" t="s">
        <v>76</v>
      </c>
      <c r="C31" s="28" t="s">
        <v>77</v>
      </c>
      <c r="D31" s="28"/>
      <c r="E31" s="29">
        <f>'[1]szacunek do przetargu'!E32</f>
        <v>1</v>
      </c>
      <c r="F31" s="29" t="s">
        <v>52</v>
      </c>
      <c r="G31" s="22"/>
      <c r="H31" s="23">
        <v>0.23</v>
      </c>
      <c r="I31" s="24">
        <f t="shared" si="2"/>
        <v>0</v>
      </c>
      <c r="J31" s="24">
        <f t="shared" si="1"/>
        <v>0</v>
      </c>
    </row>
    <row r="32" spans="1:13" ht="33.75" customHeight="1" x14ac:dyDescent="0.25">
      <c r="A32" s="19">
        <v>29</v>
      </c>
      <c r="B32" s="20" t="s">
        <v>78</v>
      </c>
      <c r="C32" s="28" t="s">
        <v>79</v>
      </c>
      <c r="D32" s="28"/>
      <c r="E32" s="29">
        <f>'[1]szacunek do przetargu'!E33</f>
        <v>1</v>
      </c>
      <c r="F32" s="29" t="s">
        <v>52</v>
      </c>
      <c r="G32" s="22"/>
      <c r="H32" s="23">
        <v>0.23</v>
      </c>
      <c r="I32" s="24">
        <f t="shared" si="2"/>
        <v>0</v>
      </c>
      <c r="J32" s="24">
        <f t="shared" si="1"/>
        <v>0</v>
      </c>
    </row>
    <row r="33" spans="1:10" ht="33.75" customHeight="1" x14ac:dyDescent="0.25">
      <c r="A33" s="19">
        <v>30</v>
      </c>
      <c r="B33" s="20" t="s">
        <v>80</v>
      </c>
      <c r="C33" s="28" t="s">
        <v>81</v>
      </c>
      <c r="D33" s="28"/>
      <c r="E33" s="29">
        <f>'[1]szacunek do przetargu'!E34</f>
        <v>1</v>
      </c>
      <c r="F33" s="29" t="s">
        <v>52</v>
      </c>
      <c r="G33" s="22"/>
      <c r="H33" s="23">
        <v>0.23</v>
      </c>
      <c r="I33" s="24">
        <f t="shared" si="2"/>
        <v>0</v>
      </c>
      <c r="J33" s="24">
        <f t="shared" si="1"/>
        <v>0</v>
      </c>
    </row>
    <row r="34" spans="1:10" ht="33.75" customHeight="1" x14ac:dyDescent="0.25">
      <c r="A34" s="19">
        <v>31</v>
      </c>
      <c r="B34" s="20" t="s">
        <v>66</v>
      </c>
      <c r="C34" s="28" t="s">
        <v>67</v>
      </c>
      <c r="D34" s="28"/>
      <c r="E34" s="29">
        <f>'[1]szacunek do przetargu'!E35</f>
        <v>1</v>
      </c>
      <c r="F34" s="29" t="s">
        <v>52</v>
      </c>
      <c r="G34" s="22"/>
      <c r="H34" s="23">
        <v>0.23</v>
      </c>
      <c r="I34" s="24">
        <f t="shared" si="2"/>
        <v>0</v>
      </c>
      <c r="J34" s="24">
        <f t="shared" si="1"/>
        <v>0</v>
      </c>
    </row>
    <row r="35" spans="1:10" ht="33.75" customHeight="1" x14ac:dyDescent="0.25">
      <c r="A35" s="19">
        <v>32</v>
      </c>
      <c r="B35" s="20" t="s">
        <v>68</v>
      </c>
      <c r="C35" s="28" t="s">
        <v>69</v>
      </c>
      <c r="D35" s="28"/>
      <c r="E35" s="29">
        <f>'[1]szacunek do przetargu'!E36</f>
        <v>1</v>
      </c>
      <c r="F35" s="29" t="s">
        <v>52</v>
      </c>
      <c r="G35" s="22"/>
      <c r="H35" s="23">
        <v>0.23</v>
      </c>
      <c r="I35" s="24">
        <f t="shared" si="2"/>
        <v>0</v>
      </c>
      <c r="J35" s="24">
        <f t="shared" si="1"/>
        <v>0</v>
      </c>
    </row>
    <row r="36" spans="1:10" ht="33.75" customHeight="1" x14ac:dyDescent="0.25">
      <c r="A36" s="19">
        <v>33</v>
      </c>
      <c r="B36" s="20" t="s">
        <v>70</v>
      </c>
      <c r="C36" s="28" t="s">
        <v>71</v>
      </c>
      <c r="D36" s="28"/>
      <c r="E36" s="29">
        <f>'[1]szacunek do przetargu'!E37</f>
        <v>1</v>
      </c>
      <c r="F36" s="29" t="s">
        <v>52</v>
      </c>
      <c r="G36" s="22"/>
      <c r="H36" s="23">
        <v>0.23</v>
      </c>
      <c r="I36" s="24">
        <f t="shared" si="2"/>
        <v>0</v>
      </c>
      <c r="J36" s="24">
        <f t="shared" si="1"/>
        <v>0</v>
      </c>
    </row>
    <row r="37" spans="1:10" ht="30" x14ac:dyDescent="0.25">
      <c r="A37" s="19">
        <v>34</v>
      </c>
      <c r="B37" s="20" t="s">
        <v>88</v>
      </c>
      <c r="C37" s="20" t="s">
        <v>89</v>
      </c>
      <c r="D37" s="28"/>
      <c r="E37" s="29">
        <f>'[1]szacunek do przetargu'!E38</f>
        <v>7</v>
      </c>
      <c r="F37" s="29" t="s">
        <v>27</v>
      </c>
      <c r="G37" s="22"/>
      <c r="H37" s="23">
        <v>0.23</v>
      </c>
      <c r="I37" s="24">
        <f t="shared" si="2"/>
        <v>0</v>
      </c>
      <c r="J37" s="24">
        <f t="shared" si="1"/>
        <v>0</v>
      </c>
    </row>
    <row r="38" spans="1:10" ht="30" x14ac:dyDescent="0.25">
      <c r="A38" s="19">
        <v>35</v>
      </c>
      <c r="B38" s="20" t="s">
        <v>90</v>
      </c>
      <c r="C38" s="20" t="s">
        <v>91</v>
      </c>
      <c r="D38" s="28"/>
      <c r="E38" s="29">
        <f>'[1]szacunek do przetargu'!E39</f>
        <v>7</v>
      </c>
      <c r="F38" s="29" t="s">
        <v>27</v>
      </c>
      <c r="G38" s="22"/>
      <c r="H38" s="23">
        <v>0.23</v>
      </c>
      <c r="I38" s="24">
        <f t="shared" si="2"/>
        <v>0</v>
      </c>
      <c r="J38" s="24">
        <f t="shared" si="1"/>
        <v>0</v>
      </c>
    </row>
    <row r="39" spans="1:10" ht="30" x14ac:dyDescent="0.25">
      <c r="A39" s="19">
        <v>36</v>
      </c>
      <c r="B39" s="20" t="s">
        <v>92</v>
      </c>
      <c r="C39" s="20" t="s">
        <v>93</v>
      </c>
      <c r="D39" s="28"/>
      <c r="E39" s="29">
        <f>'[1]szacunek do przetargu'!E40</f>
        <v>7</v>
      </c>
      <c r="F39" s="29" t="s">
        <v>27</v>
      </c>
      <c r="G39" s="22"/>
      <c r="H39" s="23">
        <v>0.23</v>
      </c>
      <c r="I39" s="24">
        <f t="shared" si="2"/>
        <v>0</v>
      </c>
      <c r="J39" s="24">
        <f t="shared" si="1"/>
        <v>0</v>
      </c>
    </row>
    <row r="40" spans="1:10" ht="33.75" customHeight="1" x14ac:dyDescent="0.25">
      <c r="A40" s="19">
        <v>37</v>
      </c>
      <c r="B40" s="20" t="s">
        <v>94</v>
      </c>
      <c r="C40" s="20" t="s">
        <v>95</v>
      </c>
      <c r="D40" s="28"/>
      <c r="E40" s="29">
        <f>'[1]szacunek do przetargu'!E41</f>
        <v>7</v>
      </c>
      <c r="F40" s="29" t="s">
        <v>27</v>
      </c>
      <c r="G40" s="22"/>
      <c r="H40" s="23">
        <v>0.23</v>
      </c>
      <c r="I40" s="24">
        <f t="shared" si="2"/>
        <v>0</v>
      </c>
      <c r="J40" s="24">
        <f t="shared" si="1"/>
        <v>0</v>
      </c>
    </row>
    <row r="41" spans="1:10" ht="27" customHeight="1" x14ac:dyDescent="0.25">
      <c r="A41" s="19">
        <v>38</v>
      </c>
      <c r="B41" s="20" t="s">
        <v>82</v>
      </c>
      <c r="C41" s="20" t="s">
        <v>83</v>
      </c>
      <c r="D41" s="28"/>
      <c r="E41" s="29">
        <f>'[1]szacunek do przetargu'!E42</f>
        <v>7</v>
      </c>
      <c r="F41" s="29" t="s">
        <v>27</v>
      </c>
      <c r="G41" s="22"/>
      <c r="H41" s="23">
        <v>0.23</v>
      </c>
      <c r="I41" s="24">
        <f t="shared" si="2"/>
        <v>0</v>
      </c>
      <c r="J41" s="24">
        <f t="shared" si="1"/>
        <v>0</v>
      </c>
    </row>
    <row r="42" spans="1:10" ht="29.25" customHeight="1" x14ac:dyDescent="0.25">
      <c r="A42" s="19">
        <v>39</v>
      </c>
      <c r="B42" s="20" t="s">
        <v>84</v>
      </c>
      <c r="C42" s="20" t="s">
        <v>85</v>
      </c>
      <c r="D42" s="20"/>
      <c r="E42" s="21">
        <f>'[1]szacunek do przetargu'!E43</f>
        <v>7</v>
      </c>
      <c r="F42" s="21" t="s">
        <v>27</v>
      </c>
      <c r="G42" s="22"/>
      <c r="H42" s="23">
        <v>0.23</v>
      </c>
      <c r="I42" s="24">
        <f t="shared" si="2"/>
        <v>0</v>
      </c>
      <c r="J42" s="24">
        <f t="shared" si="1"/>
        <v>0</v>
      </c>
    </row>
    <row r="43" spans="1:10" ht="27.75" customHeight="1" x14ac:dyDescent="0.25">
      <c r="A43" s="19">
        <v>40</v>
      </c>
      <c r="B43" s="20" t="s">
        <v>86</v>
      </c>
      <c r="C43" s="20" t="s">
        <v>87</v>
      </c>
      <c r="D43" s="20"/>
      <c r="E43" s="21">
        <f>'[1]szacunek do przetargu'!E44</f>
        <v>7</v>
      </c>
      <c r="F43" s="21" t="s">
        <v>27</v>
      </c>
      <c r="G43" s="22"/>
      <c r="H43" s="23">
        <v>0.23</v>
      </c>
      <c r="I43" s="24">
        <f t="shared" si="2"/>
        <v>0</v>
      </c>
      <c r="J43" s="24">
        <f t="shared" si="1"/>
        <v>0</v>
      </c>
    </row>
    <row r="44" spans="1:10" ht="30" x14ac:dyDescent="0.25">
      <c r="A44" s="19">
        <v>41</v>
      </c>
      <c r="B44" s="20" t="s">
        <v>96</v>
      </c>
      <c r="C44" s="20" t="s">
        <v>97</v>
      </c>
      <c r="D44" s="20"/>
      <c r="E44" s="21">
        <f>'[1]szacunek do przetargu'!E45</f>
        <v>52</v>
      </c>
      <c r="F44" s="21" t="s">
        <v>27</v>
      </c>
      <c r="G44" s="22"/>
      <c r="H44" s="23">
        <v>0.23</v>
      </c>
      <c r="I44" s="24">
        <f t="shared" si="2"/>
        <v>0</v>
      </c>
      <c r="J44" s="24">
        <f t="shared" si="1"/>
        <v>0</v>
      </c>
    </row>
    <row r="45" spans="1:10" ht="30" x14ac:dyDescent="0.25">
      <c r="A45" s="19">
        <v>42</v>
      </c>
      <c r="B45" s="20" t="s">
        <v>98</v>
      </c>
      <c r="C45" s="20" t="s">
        <v>99</v>
      </c>
      <c r="D45" s="20"/>
      <c r="E45" s="21">
        <f>'[1]szacunek do przetargu'!E46</f>
        <v>15</v>
      </c>
      <c r="F45" s="21" t="s">
        <v>100</v>
      </c>
      <c r="G45" s="22"/>
      <c r="H45" s="23">
        <v>0.23</v>
      </c>
      <c r="I45" s="24">
        <f t="shared" si="2"/>
        <v>0</v>
      </c>
      <c r="J45" s="24">
        <f t="shared" si="1"/>
        <v>0</v>
      </c>
    </row>
    <row r="46" spans="1:10" ht="60" x14ac:dyDescent="0.25">
      <c r="A46" s="19">
        <v>43</v>
      </c>
      <c r="B46" s="20" t="s">
        <v>98</v>
      </c>
      <c r="C46" s="20" t="s">
        <v>101</v>
      </c>
      <c r="D46" s="20"/>
      <c r="E46" s="21">
        <f>'[1]szacunek do przetargu'!E47</f>
        <v>3</v>
      </c>
      <c r="F46" s="21" t="s">
        <v>102</v>
      </c>
      <c r="G46" s="22"/>
      <c r="H46" s="23">
        <v>0.23</v>
      </c>
      <c r="I46" s="24">
        <f t="shared" si="2"/>
        <v>0</v>
      </c>
      <c r="J46" s="24">
        <f t="shared" si="1"/>
        <v>0</v>
      </c>
    </row>
    <row r="47" spans="1:10" ht="60" x14ac:dyDescent="0.25">
      <c r="A47" s="19">
        <v>44</v>
      </c>
      <c r="B47" s="20" t="s">
        <v>103</v>
      </c>
      <c r="C47" s="20" t="s">
        <v>104</v>
      </c>
      <c r="D47" s="20"/>
      <c r="E47" s="21">
        <f>'[1]szacunek do przetargu'!E48</f>
        <v>61</v>
      </c>
      <c r="F47" s="21" t="s">
        <v>27</v>
      </c>
      <c r="G47" s="22"/>
      <c r="H47" s="23">
        <v>0.23</v>
      </c>
      <c r="I47" s="24">
        <f t="shared" si="2"/>
        <v>0</v>
      </c>
      <c r="J47" s="24">
        <f t="shared" si="1"/>
        <v>0</v>
      </c>
    </row>
    <row r="48" spans="1:10" ht="64.5" customHeight="1" x14ac:dyDescent="0.25">
      <c r="A48" s="19">
        <v>45</v>
      </c>
      <c r="B48" s="20" t="s">
        <v>105</v>
      </c>
      <c r="C48" s="20" t="s">
        <v>106</v>
      </c>
      <c r="D48" s="20"/>
      <c r="E48" s="21">
        <f>'[1]szacunek do przetargu'!E49</f>
        <v>14</v>
      </c>
      <c r="F48" s="21" t="s">
        <v>27</v>
      </c>
      <c r="G48" s="22"/>
      <c r="H48" s="23">
        <v>0.23</v>
      </c>
      <c r="I48" s="24">
        <f t="shared" si="2"/>
        <v>0</v>
      </c>
      <c r="J48" s="24">
        <f t="shared" si="1"/>
        <v>0</v>
      </c>
    </row>
    <row r="49" spans="1:10" ht="79.5" customHeight="1" x14ac:dyDescent="0.25">
      <c r="A49" s="20">
        <v>46</v>
      </c>
      <c r="B49" s="20" t="s">
        <v>399</v>
      </c>
      <c r="C49" s="20" t="s">
        <v>400</v>
      </c>
      <c r="D49" s="20"/>
      <c r="E49" s="21">
        <f>'[1]szacunek do przetargu'!E50</f>
        <v>11</v>
      </c>
      <c r="F49" s="21" t="s">
        <v>27</v>
      </c>
      <c r="G49" s="22"/>
      <c r="H49" s="23">
        <v>0.23</v>
      </c>
      <c r="I49" s="24">
        <f t="shared" si="2"/>
        <v>0</v>
      </c>
      <c r="J49" s="24">
        <f t="shared" si="1"/>
        <v>0</v>
      </c>
    </row>
    <row r="50" spans="1:10" ht="90.75" x14ac:dyDescent="0.25">
      <c r="A50" s="20">
        <v>47</v>
      </c>
      <c r="B50" s="20" t="s">
        <v>107</v>
      </c>
      <c r="C50" s="20" t="s">
        <v>423</v>
      </c>
      <c r="D50" s="20"/>
      <c r="E50" s="21">
        <f>'[1]szacunek do przetargu'!E51</f>
        <v>84</v>
      </c>
      <c r="F50" s="21" t="s">
        <v>108</v>
      </c>
      <c r="G50" s="22"/>
      <c r="H50" s="23">
        <v>0.23</v>
      </c>
      <c r="I50" s="24">
        <f t="shared" si="2"/>
        <v>0</v>
      </c>
      <c r="J50" s="24">
        <f t="shared" si="1"/>
        <v>0</v>
      </c>
    </row>
    <row r="51" spans="1:10" ht="45" x14ac:dyDescent="0.25">
      <c r="A51" s="19">
        <v>48</v>
      </c>
      <c r="B51" s="20" t="s">
        <v>109</v>
      </c>
      <c r="C51" s="20" t="s">
        <v>110</v>
      </c>
      <c r="D51" s="20"/>
      <c r="E51" s="21">
        <f>'[1]szacunek do przetargu'!E52</f>
        <v>31</v>
      </c>
      <c r="F51" s="21" t="s">
        <v>65</v>
      </c>
      <c r="G51" s="22"/>
      <c r="H51" s="23">
        <v>0.23</v>
      </c>
      <c r="I51" s="24">
        <f t="shared" si="2"/>
        <v>0</v>
      </c>
      <c r="J51" s="24">
        <f t="shared" si="1"/>
        <v>0</v>
      </c>
    </row>
    <row r="52" spans="1:10" ht="45" x14ac:dyDescent="0.25">
      <c r="A52" s="19">
        <v>49</v>
      </c>
      <c r="B52" s="20" t="s">
        <v>111</v>
      </c>
      <c r="C52" s="20" t="s">
        <v>112</v>
      </c>
      <c r="D52" s="20"/>
      <c r="E52" s="21">
        <f>'[1]szacunek do przetargu'!E53</f>
        <v>31</v>
      </c>
      <c r="F52" s="21" t="s">
        <v>65</v>
      </c>
      <c r="G52" s="22"/>
      <c r="H52" s="23">
        <v>0.23</v>
      </c>
      <c r="I52" s="24">
        <f t="shared" si="2"/>
        <v>0</v>
      </c>
      <c r="J52" s="24">
        <f t="shared" si="1"/>
        <v>0</v>
      </c>
    </row>
    <row r="53" spans="1:10" ht="45" x14ac:dyDescent="0.25">
      <c r="A53" s="19">
        <v>50</v>
      </c>
      <c r="B53" s="20" t="s">
        <v>113</v>
      </c>
      <c r="C53" s="20" t="s">
        <v>114</v>
      </c>
      <c r="D53" s="20"/>
      <c r="E53" s="21">
        <f>'[1]szacunek do przetargu'!E54</f>
        <v>30</v>
      </c>
      <c r="F53" s="21" t="s">
        <v>65</v>
      </c>
      <c r="G53" s="22"/>
      <c r="H53" s="23">
        <v>0.23</v>
      </c>
      <c r="I53" s="24">
        <f t="shared" si="2"/>
        <v>0</v>
      </c>
      <c r="J53" s="24">
        <f t="shared" si="1"/>
        <v>0</v>
      </c>
    </row>
    <row r="54" spans="1:10" ht="63" customHeight="1" x14ac:dyDescent="0.25">
      <c r="A54" s="19">
        <v>51</v>
      </c>
      <c r="B54" s="20" t="s">
        <v>115</v>
      </c>
      <c r="C54" s="20" t="s">
        <v>116</v>
      </c>
      <c r="D54" s="20"/>
      <c r="E54" s="21">
        <f>'[1]szacunek do przetargu'!E55</f>
        <v>14</v>
      </c>
      <c r="F54" s="21" t="s">
        <v>117</v>
      </c>
      <c r="G54" s="22"/>
      <c r="H54" s="23">
        <v>0.23</v>
      </c>
      <c r="I54" s="24">
        <f t="shared" si="2"/>
        <v>0</v>
      </c>
      <c r="J54" s="24">
        <f t="shared" si="1"/>
        <v>0</v>
      </c>
    </row>
    <row r="55" spans="1:10" ht="63" customHeight="1" x14ac:dyDescent="0.25">
      <c r="A55" s="19">
        <v>52</v>
      </c>
      <c r="B55" s="20" t="s">
        <v>118</v>
      </c>
      <c r="C55" s="20" t="s">
        <v>119</v>
      </c>
      <c r="D55" s="20"/>
      <c r="E55" s="21">
        <f>'[1]szacunek do przetargu'!E56</f>
        <v>23</v>
      </c>
      <c r="F55" s="21" t="s">
        <v>120</v>
      </c>
      <c r="G55" s="22"/>
      <c r="H55" s="23">
        <v>0.23</v>
      </c>
      <c r="I55" s="24">
        <f t="shared" si="2"/>
        <v>0</v>
      </c>
      <c r="J55" s="24">
        <f t="shared" si="1"/>
        <v>0</v>
      </c>
    </row>
    <row r="56" spans="1:10" ht="45.75" customHeight="1" x14ac:dyDescent="0.25">
      <c r="A56" s="19">
        <v>53</v>
      </c>
      <c r="B56" s="20" t="s">
        <v>123</v>
      </c>
      <c r="C56" s="20" t="s">
        <v>124</v>
      </c>
      <c r="D56" s="20"/>
      <c r="E56" s="21">
        <f>'[1]szacunek do przetargu'!E57</f>
        <v>39</v>
      </c>
      <c r="F56" s="21" t="s">
        <v>120</v>
      </c>
      <c r="G56" s="22"/>
      <c r="H56" s="23">
        <v>0.23</v>
      </c>
      <c r="I56" s="24">
        <f t="shared" si="2"/>
        <v>0</v>
      </c>
      <c r="J56" s="24">
        <f t="shared" si="1"/>
        <v>0</v>
      </c>
    </row>
    <row r="57" spans="1:10" ht="60" x14ac:dyDescent="0.25">
      <c r="A57" s="19">
        <v>54</v>
      </c>
      <c r="B57" s="20" t="s">
        <v>121</v>
      </c>
      <c r="C57" s="20" t="s">
        <v>122</v>
      </c>
      <c r="D57" s="20"/>
      <c r="E57" s="21">
        <f>'[1]szacunek do przetargu'!E58</f>
        <v>23</v>
      </c>
      <c r="F57" s="21" t="s">
        <v>120</v>
      </c>
      <c r="G57" s="22"/>
      <c r="H57" s="23">
        <v>0.23</v>
      </c>
      <c r="I57" s="24">
        <f t="shared" si="2"/>
        <v>0</v>
      </c>
      <c r="J57" s="24">
        <f t="shared" si="1"/>
        <v>0</v>
      </c>
    </row>
    <row r="58" spans="1:10" ht="50.25" customHeight="1" x14ac:dyDescent="0.25">
      <c r="A58" s="19">
        <v>55</v>
      </c>
      <c r="B58" s="20" t="s">
        <v>125</v>
      </c>
      <c r="C58" s="20" t="s">
        <v>126</v>
      </c>
      <c r="D58" s="20"/>
      <c r="E58" s="21">
        <f>'[1]szacunek do przetargu'!E59</f>
        <v>24</v>
      </c>
      <c r="F58" s="21" t="s">
        <v>120</v>
      </c>
      <c r="G58" s="22"/>
      <c r="H58" s="23">
        <v>0.23</v>
      </c>
      <c r="I58" s="24">
        <f t="shared" si="2"/>
        <v>0</v>
      </c>
      <c r="J58" s="24">
        <f t="shared" si="1"/>
        <v>0</v>
      </c>
    </row>
    <row r="59" spans="1:10" ht="30" x14ac:dyDescent="0.25">
      <c r="A59" s="19">
        <v>56</v>
      </c>
      <c r="B59" s="20" t="s">
        <v>133</v>
      </c>
      <c r="C59" s="20" t="s">
        <v>134</v>
      </c>
      <c r="D59" s="20"/>
      <c r="E59" s="21">
        <f>'[1]szacunek do przetargu'!E60</f>
        <v>25</v>
      </c>
      <c r="F59" s="21" t="s">
        <v>27</v>
      </c>
      <c r="G59" s="22"/>
      <c r="H59" s="23">
        <v>0.23</v>
      </c>
      <c r="I59" s="24">
        <f t="shared" si="2"/>
        <v>0</v>
      </c>
      <c r="J59" s="24">
        <f t="shared" si="1"/>
        <v>0</v>
      </c>
    </row>
    <row r="60" spans="1:10" ht="31.5" customHeight="1" x14ac:dyDescent="0.25">
      <c r="A60" s="19">
        <v>57</v>
      </c>
      <c r="B60" s="20" t="s">
        <v>135</v>
      </c>
      <c r="C60" s="20" t="s">
        <v>136</v>
      </c>
      <c r="D60" s="20"/>
      <c r="E60" s="21">
        <f>'[1]szacunek do przetargu'!E61</f>
        <v>300</v>
      </c>
      <c r="F60" s="21" t="s">
        <v>27</v>
      </c>
      <c r="G60" s="22"/>
      <c r="H60" s="23">
        <v>0.23</v>
      </c>
      <c r="I60" s="24">
        <f t="shared" si="2"/>
        <v>0</v>
      </c>
      <c r="J60" s="24">
        <f t="shared" si="1"/>
        <v>0</v>
      </c>
    </row>
    <row r="61" spans="1:10" ht="33" customHeight="1" x14ac:dyDescent="0.25">
      <c r="A61" s="19">
        <v>58</v>
      </c>
      <c r="B61" s="20" t="s">
        <v>132</v>
      </c>
      <c r="C61" s="20" t="s">
        <v>401</v>
      </c>
      <c r="D61" s="20"/>
      <c r="E61" s="21">
        <f>'[1]szacunek do przetargu'!E62</f>
        <v>4</v>
      </c>
      <c r="F61" s="21" t="s">
        <v>402</v>
      </c>
      <c r="G61" s="22"/>
      <c r="H61" s="23">
        <v>0.23</v>
      </c>
      <c r="I61" s="24">
        <f t="shared" si="2"/>
        <v>0</v>
      </c>
      <c r="J61" s="24">
        <f t="shared" si="1"/>
        <v>0</v>
      </c>
    </row>
    <row r="62" spans="1:10" ht="31.5" customHeight="1" x14ac:dyDescent="0.25">
      <c r="A62" s="19">
        <v>59</v>
      </c>
      <c r="B62" s="20" t="s">
        <v>129</v>
      </c>
      <c r="C62" s="20" t="s">
        <v>403</v>
      </c>
      <c r="D62" s="20"/>
      <c r="E62" s="21">
        <f>'[1]szacunek do przetargu'!E63</f>
        <v>17</v>
      </c>
      <c r="F62" s="21" t="s">
        <v>402</v>
      </c>
      <c r="G62" s="22"/>
      <c r="H62" s="23">
        <v>0.23</v>
      </c>
      <c r="I62" s="24">
        <f t="shared" si="2"/>
        <v>0</v>
      </c>
      <c r="J62" s="24">
        <f t="shared" si="1"/>
        <v>0</v>
      </c>
    </row>
    <row r="63" spans="1:10" ht="30" x14ac:dyDescent="0.25">
      <c r="A63" s="19">
        <v>60</v>
      </c>
      <c r="B63" s="20" t="s">
        <v>130</v>
      </c>
      <c r="C63" s="20" t="s">
        <v>404</v>
      </c>
      <c r="D63" s="20"/>
      <c r="E63" s="21">
        <f>'[1]szacunek do przetargu'!E64</f>
        <v>14</v>
      </c>
      <c r="F63" s="21" t="s">
        <v>402</v>
      </c>
      <c r="G63" s="22"/>
      <c r="H63" s="23">
        <v>0.23</v>
      </c>
      <c r="I63" s="24">
        <f t="shared" si="2"/>
        <v>0</v>
      </c>
      <c r="J63" s="24">
        <f t="shared" si="1"/>
        <v>0</v>
      </c>
    </row>
    <row r="64" spans="1:10" ht="30" x14ac:dyDescent="0.25">
      <c r="A64" s="19">
        <v>61</v>
      </c>
      <c r="B64" s="20" t="s">
        <v>131</v>
      </c>
      <c r="C64" s="20" t="s">
        <v>405</v>
      </c>
      <c r="D64" s="20"/>
      <c r="E64" s="21">
        <f>'[1]szacunek do przetargu'!E65</f>
        <v>14</v>
      </c>
      <c r="F64" s="21" t="s">
        <v>402</v>
      </c>
      <c r="G64" s="22"/>
      <c r="H64" s="23">
        <v>0.23</v>
      </c>
      <c r="I64" s="24">
        <f t="shared" si="2"/>
        <v>0</v>
      </c>
      <c r="J64" s="24">
        <f t="shared" si="1"/>
        <v>0</v>
      </c>
    </row>
    <row r="65" spans="1:10" ht="45" x14ac:dyDescent="0.25">
      <c r="A65" s="19">
        <v>62</v>
      </c>
      <c r="B65" s="20" t="s">
        <v>127</v>
      </c>
      <c r="C65" s="20" t="s">
        <v>128</v>
      </c>
      <c r="D65" s="20"/>
      <c r="E65" s="21">
        <f>'[1]szacunek do przetargu'!E66</f>
        <v>66</v>
      </c>
      <c r="F65" s="21" t="s">
        <v>27</v>
      </c>
      <c r="G65" s="22"/>
      <c r="H65" s="23">
        <v>0.23</v>
      </c>
      <c r="I65" s="24">
        <f t="shared" si="2"/>
        <v>0</v>
      </c>
      <c r="J65" s="24">
        <f t="shared" si="1"/>
        <v>0</v>
      </c>
    </row>
    <row r="66" spans="1:10" ht="75" customHeight="1" x14ac:dyDescent="0.25">
      <c r="A66" s="19">
        <v>63</v>
      </c>
      <c r="B66" s="20" t="s">
        <v>137</v>
      </c>
      <c r="C66" s="20" t="s">
        <v>138</v>
      </c>
      <c r="D66" s="20"/>
      <c r="E66" s="21">
        <f>'[1]szacunek do przetargu'!E67</f>
        <v>20</v>
      </c>
      <c r="F66" s="21" t="s">
        <v>27</v>
      </c>
      <c r="G66" s="22"/>
      <c r="H66" s="23">
        <v>0.23</v>
      </c>
      <c r="I66" s="24">
        <f t="shared" si="2"/>
        <v>0</v>
      </c>
      <c r="J66" s="24">
        <f t="shared" si="1"/>
        <v>0</v>
      </c>
    </row>
    <row r="67" spans="1:10" ht="75" x14ac:dyDescent="0.25">
      <c r="A67" s="19">
        <v>64</v>
      </c>
      <c r="B67" s="20" t="s">
        <v>139</v>
      </c>
      <c r="C67" s="20" t="s">
        <v>140</v>
      </c>
      <c r="D67" s="20"/>
      <c r="E67" s="21">
        <f>'[1]szacunek do przetargu'!E68</f>
        <v>80</v>
      </c>
      <c r="F67" s="21" t="s">
        <v>27</v>
      </c>
      <c r="G67" s="22"/>
      <c r="H67" s="23">
        <v>0.23</v>
      </c>
      <c r="I67" s="24">
        <f t="shared" si="2"/>
        <v>0</v>
      </c>
      <c r="J67" s="24">
        <f t="shared" si="1"/>
        <v>0</v>
      </c>
    </row>
    <row r="68" spans="1:10" ht="75" x14ac:dyDescent="0.25">
      <c r="A68" s="19">
        <v>65</v>
      </c>
      <c r="B68" s="20" t="s">
        <v>141</v>
      </c>
      <c r="C68" s="20" t="s">
        <v>142</v>
      </c>
      <c r="D68" s="25"/>
      <c r="E68" s="21">
        <f>'[1]szacunek do przetargu'!E69</f>
        <v>10</v>
      </c>
      <c r="F68" s="21" t="s">
        <v>27</v>
      </c>
      <c r="G68" s="22"/>
      <c r="H68" s="23">
        <v>0.23</v>
      </c>
      <c r="I68" s="24">
        <f t="shared" si="2"/>
        <v>0</v>
      </c>
      <c r="J68" s="24">
        <f t="shared" si="1"/>
        <v>0</v>
      </c>
    </row>
    <row r="69" spans="1:10" ht="64.5" customHeight="1" x14ac:dyDescent="0.25">
      <c r="A69" s="19">
        <v>66</v>
      </c>
      <c r="B69" s="20" t="s">
        <v>143</v>
      </c>
      <c r="C69" s="20" t="s">
        <v>424</v>
      </c>
      <c r="D69" s="20"/>
      <c r="E69" s="29">
        <f>'[1]szacunek do przetargu'!E70</f>
        <v>31</v>
      </c>
      <c r="F69" s="29" t="s">
        <v>27</v>
      </c>
      <c r="G69" s="22"/>
      <c r="H69" s="23">
        <v>0.23</v>
      </c>
      <c r="I69" s="24">
        <f t="shared" si="2"/>
        <v>0</v>
      </c>
      <c r="J69" s="24">
        <f t="shared" si="1"/>
        <v>0</v>
      </c>
    </row>
    <row r="70" spans="1:10" ht="45" x14ac:dyDescent="0.25">
      <c r="A70" s="19">
        <v>67</v>
      </c>
      <c r="B70" s="20" t="s">
        <v>146</v>
      </c>
      <c r="C70" s="25" t="s">
        <v>147</v>
      </c>
      <c r="D70" s="20"/>
      <c r="E70" s="21">
        <f>'[1]szacunek do przetargu'!E71</f>
        <v>21</v>
      </c>
      <c r="F70" s="21" t="s">
        <v>148</v>
      </c>
      <c r="G70" s="22"/>
      <c r="H70" s="23">
        <v>0.23</v>
      </c>
      <c r="I70" s="24">
        <f t="shared" si="2"/>
        <v>0</v>
      </c>
      <c r="J70" s="24">
        <f t="shared" ref="J70:J133" si="3">I70*E70</f>
        <v>0</v>
      </c>
    </row>
    <row r="71" spans="1:10" ht="90" x14ac:dyDescent="0.25">
      <c r="A71" s="19">
        <v>68</v>
      </c>
      <c r="B71" s="20" t="s">
        <v>144</v>
      </c>
      <c r="C71" s="20" t="s">
        <v>145</v>
      </c>
      <c r="D71" s="20"/>
      <c r="E71" s="21">
        <f>'[1]szacunek do przetargu'!E72</f>
        <v>56</v>
      </c>
      <c r="F71" s="21" t="s">
        <v>27</v>
      </c>
      <c r="G71" s="22"/>
      <c r="H71" s="23">
        <v>0.23</v>
      </c>
      <c r="I71" s="24">
        <f t="shared" ref="I71:I134" si="4">G71+G71*H71</f>
        <v>0</v>
      </c>
      <c r="J71" s="24">
        <f t="shared" si="3"/>
        <v>0</v>
      </c>
    </row>
    <row r="72" spans="1:10" ht="45" x14ac:dyDescent="0.25">
      <c r="A72" s="19">
        <v>69</v>
      </c>
      <c r="B72" s="20" t="s">
        <v>149</v>
      </c>
      <c r="C72" s="20" t="s">
        <v>150</v>
      </c>
      <c r="D72" s="20"/>
      <c r="E72" s="21">
        <f>'[1]szacunek do przetargu'!E73</f>
        <v>24</v>
      </c>
      <c r="F72" s="21" t="s">
        <v>151</v>
      </c>
      <c r="G72" s="22"/>
      <c r="H72" s="23">
        <v>0.23</v>
      </c>
      <c r="I72" s="24">
        <f t="shared" si="4"/>
        <v>0</v>
      </c>
      <c r="J72" s="24">
        <f t="shared" si="3"/>
        <v>0</v>
      </c>
    </row>
    <row r="73" spans="1:10" ht="60" x14ac:dyDescent="0.25">
      <c r="A73" s="19">
        <v>70</v>
      </c>
      <c r="B73" s="20" t="s">
        <v>154</v>
      </c>
      <c r="C73" s="34" t="s">
        <v>155</v>
      </c>
      <c r="D73" s="20"/>
      <c r="E73" s="21">
        <f>'[1]szacunek do przetargu'!E74</f>
        <v>34</v>
      </c>
      <c r="F73" s="21" t="s">
        <v>151</v>
      </c>
      <c r="G73" s="22"/>
      <c r="H73" s="23">
        <v>0.23</v>
      </c>
      <c r="I73" s="24">
        <f t="shared" si="4"/>
        <v>0</v>
      </c>
      <c r="J73" s="24">
        <f t="shared" si="3"/>
        <v>0</v>
      </c>
    </row>
    <row r="74" spans="1:10" ht="45" x14ac:dyDescent="0.25">
      <c r="A74" s="19">
        <v>71</v>
      </c>
      <c r="B74" s="20" t="s">
        <v>152</v>
      </c>
      <c r="C74" s="20" t="s">
        <v>153</v>
      </c>
      <c r="D74" s="20"/>
      <c r="E74" s="21">
        <f>'[1]szacunek do przetargu'!E75</f>
        <v>20</v>
      </c>
      <c r="F74" s="21" t="s">
        <v>151</v>
      </c>
      <c r="G74" s="22"/>
      <c r="H74" s="23">
        <v>0.23</v>
      </c>
      <c r="I74" s="24">
        <f t="shared" si="4"/>
        <v>0</v>
      </c>
      <c r="J74" s="24">
        <f t="shared" si="3"/>
        <v>0</v>
      </c>
    </row>
    <row r="75" spans="1:10" ht="45" x14ac:dyDescent="0.25">
      <c r="A75" s="19">
        <v>72</v>
      </c>
      <c r="B75" s="20" t="s">
        <v>156</v>
      </c>
      <c r="C75" s="20" t="s">
        <v>157</v>
      </c>
      <c r="D75" s="20"/>
      <c r="E75" s="29">
        <f>'[1]szacunek do przetargu'!E76</f>
        <v>24</v>
      </c>
      <c r="F75" s="21" t="s">
        <v>151</v>
      </c>
      <c r="G75" s="22"/>
      <c r="H75" s="23">
        <v>0.23</v>
      </c>
      <c r="I75" s="24">
        <f t="shared" si="4"/>
        <v>0</v>
      </c>
      <c r="J75" s="24">
        <f t="shared" si="3"/>
        <v>0</v>
      </c>
    </row>
    <row r="76" spans="1:10" ht="60" x14ac:dyDescent="0.25">
      <c r="A76" s="19">
        <v>73</v>
      </c>
      <c r="B76" s="20" t="s">
        <v>406</v>
      </c>
      <c r="C76" s="20" t="s">
        <v>407</v>
      </c>
      <c r="D76" s="20"/>
      <c r="E76" s="21">
        <f>'[1]szacunek do przetargu'!E77</f>
        <v>10</v>
      </c>
      <c r="F76" s="21" t="s">
        <v>148</v>
      </c>
      <c r="G76" s="22"/>
      <c r="H76" s="23">
        <v>0.23</v>
      </c>
      <c r="I76" s="24">
        <f t="shared" si="4"/>
        <v>0</v>
      </c>
      <c r="J76" s="24">
        <f t="shared" si="3"/>
        <v>0</v>
      </c>
    </row>
    <row r="77" spans="1:10" ht="80.25" customHeight="1" x14ac:dyDescent="0.25">
      <c r="A77" s="19">
        <v>74</v>
      </c>
      <c r="B77" s="20" t="s">
        <v>158</v>
      </c>
      <c r="C77" s="20" t="s">
        <v>159</v>
      </c>
      <c r="D77" s="28"/>
      <c r="E77" s="29">
        <f>'[1]szacunek do przetargu'!E78</f>
        <v>25</v>
      </c>
      <c r="F77" s="21" t="s">
        <v>52</v>
      </c>
      <c r="G77" s="22"/>
      <c r="H77" s="23">
        <v>0.23</v>
      </c>
      <c r="I77" s="24">
        <f t="shared" si="4"/>
        <v>0</v>
      </c>
      <c r="J77" s="24">
        <f t="shared" si="3"/>
        <v>0</v>
      </c>
    </row>
    <row r="78" spans="1:10" ht="79.5" customHeight="1" x14ac:dyDescent="0.25">
      <c r="A78" s="19">
        <v>75</v>
      </c>
      <c r="B78" s="25" t="s">
        <v>162</v>
      </c>
      <c r="C78" s="20" t="s">
        <v>163</v>
      </c>
      <c r="D78" s="28"/>
      <c r="E78" s="29">
        <f>'[1]szacunek do przetargu'!E79</f>
        <v>8</v>
      </c>
      <c r="F78" s="21" t="s">
        <v>52</v>
      </c>
      <c r="G78" s="22"/>
      <c r="H78" s="23">
        <v>0.23</v>
      </c>
      <c r="I78" s="24">
        <f t="shared" si="4"/>
        <v>0</v>
      </c>
      <c r="J78" s="24">
        <f t="shared" si="3"/>
        <v>0</v>
      </c>
    </row>
    <row r="79" spans="1:10" ht="75.75" customHeight="1" x14ac:dyDescent="0.25">
      <c r="A79" s="19">
        <v>76</v>
      </c>
      <c r="B79" s="20" t="s">
        <v>160</v>
      </c>
      <c r="C79" s="20" t="s">
        <v>161</v>
      </c>
      <c r="D79" s="20"/>
      <c r="E79" s="21">
        <f>'[1]szacunek do przetargu'!E80</f>
        <v>36</v>
      </c>
      <c r="F79" s="21" t="s">
        <v>52</v>
      </c>
      <c r="G79" s="22"/>
      <c r="H79" s="23">
        <v>0.23</v>
      </c>
      <c r="I79" s="24">
        <f t="shared" si="4"/>
        <v>0</v>
      </c>
      <c r="J79" s="24">
        <f t="shared" si="3"/>
        <v>0</v>
      </c>
    </row>
    <row r="80" spans="1:10" ht="79.5" customHeight="1" x14ac:dyDescent="0.25">
      <c r="A80" s="19">
        <v>77</v>
      </c>
      <c r="B80" s="20" t="s">
        <v>165</v>
      </c>
      <c r="C80" s="28" t="s">
        <v>166</v>
      </c>
      <c r="D80" s="20"/>
      <c r="E80" s="21">
        <f>'[1]szacunek do przetargu'!E81</f>
        <v>8</v>
      </c>
      <c r="F80" s="21" t="s">
        <v>52</v>
      </c>
      <c r="G80" s="22"/>
      <c r="H80" s="23">
        <v>0.23</v>
      </c>
      <c r="I80" s="24">
        <f t="shared" si="4"/>
        <v>0</v>
      </c>
      <c r="J80" s="24">
        <f t="shared" si="3"/>
        <v>0</v>
      </c>
    </row>
    <row r="81" spans="1:16" ht="79.5" customHeight="1" x14ac:dyDescent="0.25">
      <c r="A81" s="19">
        <v>78</v>
      </c>
      <c r="B81" s="20" t="s">
        <v>164</v>
      </c>
      <c r="C81" s="20" t="s">
        <v>161</v>
      </c>
      <c r="D81" s="20"/>
      <c r="E81" s="21">
        <f>'[1]szacunek do przetargu'!E82</f>
        <v>6</v>
      </c>
      <c r="F81" s="21" t="s">
        <v>52</v>
      </c>
      <c r="G81" s="22"/>
      <c r="H81" s="23">
        <v>0.23</v>
      </c>
      <c r="I81" s="24">
        <f t="shared" si="4"/>
        <v>0</v>
      </c>
      <c r="J81" s="24">
        <f t="shared" si="3"/>
        <v>0</v>
      </c>
    </row>
    <row r="82" spans="1:16" ht="90" x14ac:dyDescent="0.25">
      <c r="A82" s="19">
        <v>79</v>
      </c>
      <c r="B82" s="20" t="s">
        <v>167</v>
      </c>
      <c r="C82" s="20" t="s">
        <v>168</v>
      </c>
      <c r="D82" s="20"/>
      <c r="E82" s="21">
        <f>'[1]szacunek do przetargu'!E83</f>
        <v>11</v>
      </c>
      <c r="F82" s="21" t="s">
        <v>117</v>
      </c>
      <c r="G82" s="22"/>
      <c r="H82" s="23">
        <v>0.23</v>
      </c>
      <c r="I82" s="24">
        <f t="shared" si="4"/>
        <v>0</v>
      </c>
      <c r="J82" s="24">
        <f t="shared" si="3"/>
        <v>0</v>
      </c>
    </row>
    <row r="83" spans="1:16" ht="45" x14ac:dyDescent="0.25">
      <c r="A83" s="19">
        <v>80</v>
      </c>
      <c r="B83" s="20" t="s">
        <v>169</v>
      </c>
      <c r="C83" s="20" t="s">
        <v>170</v>
      </c>
      <c r="D83" s="20"/>
      <c r="E83" s="21">
        <f>'[1]szacunek do przetargu'!E84</f>
        <v>35</v>
      </c>
      <c r="F83" s="21" t="s">
        <v>151</v>
      </c>
      <c r="G83" s="22"/>
      <c r="H83" s="23">
        <v>0.23</v>
      </c>
      <c r="I83" s="24">
        <f t="shared" si="4"/>
        <v>0</v>
      </c>
      <c r="J83" s="24">
        <f t="shared" si="3"/>
        <v>0</v>
      </c>
    </row>
    <row r="84" spans="1:16" ht="22.5" customHeight="1" x14ac:dyDescent="0.25">
      <c r="A84" s="19">
        <v>81</v>
      </c>
      <c r="B84" s="20" t="s">
        <v>171</v>
      </c>
      <c r="C84" s="20" t="s">
        <v>172</v>
      </c>
      <c r="D84" s="20"/>
      <c r="E84" s="21">
        <f>'[1]szacunek do przetargu'!E85</f>
        <v>20</v>
      </c>
      <c r="F84" s="21" t="s">
        <v>173</v>
      </c>
      <c r="G84" s="22"/>
      <c r="H84" s="23">
        <v>0.23</v>
      </c>
      <c r="I84" s="24">
        <f t="shared" si="4"/>
        <v>0</v>
      </c>
      <c r="J84" s="24">
        <f t="shared" si="3"/>
        <v>0</v>
      </c>
    </row>
    <row r="85" spans="1:16" ht="45" x14ac:dyDescent="0.25">
      <c r="A85" s="19">
        <v>82</v>
      </c>
      <c r="B85" s="20" t="s">
        <v>174</v>
      </c>
      <c r="C85" s="20" t="s">
        <v>175</v>
      </c>
      <c r="D85" s="25"/>
      <c r="E85" s="27">
        <f>'[1]szacunek do przetargu'!E86</f>
        <v>10</v>
      </c>
      <c r="F85" s="27" t="s">
        <v>173</v>
      </c>
      <c r="G85" s="22"/>
      <c r="H85" s="23">
        <v>0.23</v>
      </c>
      <c r="I85" s="24">
        <f t="shared" si="4"/>
        <v>0</v>
      </c>
      <c r="J85" s="24">
        <f t="shared" si="3"/>
        <v>0</v>
      </c>
    </row>
    <row r="86" spans="1:16" ht="30" x14ac:dyDescent="0.25">
      <c r="A86" s="19">
        <v>83</v>
      </c>
      <c r="B86" s="20" t="s">
        <v>176</v>
      </c>
      <c r="C86" s="20" t="s">
        <v>177</v>
      </c>
      <c r="D86" s="20"/>
      <c r="E86" s="21">
        <f>'[1]szacunek do przetargu'!E87</f>
        <v>10</v>
      </c>
      <c r="F86" s="21" t="s">
        <v>173</v>
      </c>
      <c r="G86" s="22"/>
      <c r="H86" s="23">
        <v>0.23</v>
      </c>
      <c r="I86" s="24">
        <f t="shared" si="4"/>
        <v>0</v>
      </c>
      <c r="J86" s="24">
        <f t="shared" si="3"/>
        <v>0</v>
      </c>
    </row>
    <row r="87" spans="1:16" ht="60" x14ac:dyDescent="0.25">
      <c r="A87" s="19">
        <v>84</v>
      </c>
      <c r="B87" s="20" t="s">
        <v>178</v>
      </c>
      <c r="C87" s="20" t="s">
        <v>179</v>
      </c>
      <c r="D87" s="28"/>
      <c r="E87" s="29">
        <f>'[1]szacunek do przetargu'!E88</f>
        <v>17</v>
      </c>
      <c r="F87" s="29" t="s">
        <v>27</v>
      </c>
      <c r="G87" s="22"/>
      <c r="H87" s="23">
        <v>0.23</v>
      </c>
      <c r="I87" s="24">
        <f t="shared" si="4"/>
        <v>0</v>
      </c>
      <c r="J87" s="24">
        <f t="shared" si="3"/>
        <v>0</v>
      </c>
    </row>
    <row r="88" spans="1:16" ht="45" x14ac:dyDescent="0.25">
      <c r="A88" s="19">
        <v>85</v>
      </c>
      <c r="B88" s="25" t="s">
        <v>180</v>
      </c>
      <c r="C88" s="25" t="s">
        <v>181</v>
      </c>
      <c r="D88" s="28"/>
      <c r="E88" s="29">
        <f>'[1]szacunek do przetargu'!E89</f>
        <v>15</v>
      </c>
      <c r="F88" s="29" t="s">
        <v>27</v>
      </c>
      <c r="G88" s="22"/>
      <c r="H88" s="23">
        <v>0.23</v>
      </c>
      <c r="I88" s="24">
        <f t="shared" si="4"/>
        <v>0</v>
      </c>
      <c r="J88" s="24">
        <f t="shared" si="3"/>
        <v>0</v>
      </c>
    </row>
    <row r="89" spans="1:16" ht="45" x14ac:dyDescent="0.25">
      <c r="A89" s="19">
        <v>86</v>
      </c>
      <c r="B89" s="20" t="s">
        <v>182</v>
      </c>
      <c r="C89" s="20" t="s">
        <v>183</v>
      </c>
      <c r="D89" s="25"/>
      <c r="E89" s="21">
        <f>'[1]szacunek do przetargu'!E90</f>
        <v>20</v>
      </c>
      <c r="F89" s="21" t="s">
        <v>27</v>
      </c>
      <c r="G89" s="22"/>
      <c r="H89" s="23">
        <v>0.23</v>
      </c>
      <c r="I89" s="24">
        <f t="shared" si="4"/>
        <v>0</v>
      </c>
      <c r="J89" s="24">
        <f t="shared" si="3"/>
        <v>0</v>
      </c>
    </row>
    <row r="90" spans="1:16" ht="75" x14ac:dyDescent="0.25">
      <c r="A90" s="19">
        <v>87</v>
      </c>
      <c r="B90" s="25" t="s">
        <v>190</v>
      </c>
      <c r="C90" s="25" t="s">
        <v>191</v>
      </c>
      <c r="D90" s="25"/>
      <c r="E90" s="21">
        <f>'[1]szacunek do przetargu'!E91</f>
        <v>31</v>
      </c>
      <c r="F90" s="21" t="s">
        <v>27</v>
      </c>
      <c r="G90" s="22"/>
      <c r="H90" s="23">
        <v>0.23</v>
      </c>
      <c r="I90" s="24">
        <f t="shared" si="4"/>
        <v>0</v>
      </c>
      <c r="J90" s="24">
        <f t="shared" si="3"/>
        <v>0</v>
      </c>
    </row>
    <row r="91" spans="1:16" ht="78" customHeight="1" x14ac:dyDescent="0.25">
      <c r="A91" s="19">
        <v>88</v>
      </c>
      <c r="B91" s="25" t="s">
        <v>188</v>
      </c>
      <c r="C91" s="25" t="s">
        <v>189</v>
      </c>
      <c r="D91" s="25"/>
      <c r="E91" s="21">
        <f>'[1]szacunek do przetargu'!E92</f>
        <v>86</v>
      </c>
      <c r="F91" s="21" t="s">
        <v>148</v>
      </c>
      <c r="G91" s="22"/>
      <c r="H91" s="23">
        <v>0.23</v>
      </c>
      <c r="I91" s="24">
        <f t="shared" si="4"/>
        <v>0</v>
      </c>
      <c r="J91" s="24">
        <f t="shared" si="3"/>
        <v>0</v>
      </c>
    </row>
    <row r="92" spans="1:16" ht="63" customHeight="1" x14ac:dyDescent="0.25">
      <c r="A92" s="19">
        <v>89</v>
      </c>
      <c r="B92" s="20" t="s">
        <v>186</v>
      </c>
      <c r="C92" s="20" t="s">
        <v>187</v>
      </c>
      <c r="D92" s="25"/>
      <c r="E92" s="21">
        <f>'[1]szacunek do przetargu'!E93</f>
        <v>26</v>
      </c>
      <c r="F92" s="21" t="s">
        <v>27</v>
      </c>
      <c r="G92" s="22"/>
      <c r="H92" s="23">
        <v>0.23</v>
      </c>
      <c r="I92" s="24">
        <f t="shared" si="4"/>
        <v>0</v>
      </c>
      <c r="J92" s="24">
        <f t="shared" si="3"/>
        <v>0</v>
      </c>
    </row>
    <row r="93" spans="1:16" ht="60" customHeight="1" x14ac:dyDescent="0.25">
      <c r="A93" s="19">
        <v>90</v>
      </c>
      <c r="B93" s="20" t="s">
        <v>184</v>
      </c>
      <c r="C93" s="28" t="s">
        <v>185</v>
      </c>
      <c r="D93" s="25"/>
      <c r="E93" s="21">
        <f>'[1]szacunek do przetargu'!E94</f>
        <v>63</v>
      </c>
      <c r="F93" s="21" t="s">
        <v>27</v>
      </c>
      <c r="G93" s="22"/>
      <c r="H93" s="23">
        <v>0.23</v>
      </c>
      <c r="I93" s="24">
        <f t="shared" si="4"/>
        <v>0</v>
      </c>
      <c r="J93" s="24">
        <f t="shared" si="3"/>
        <v>0</v>
      </c>
      <c r="O93" s="32"/>
      <c r="P93" s="32"/>
    </row>
    <row r="94" spans="1:16" ht="31.5" customHeight="1" x14ac:dyDescent="0.25">
      <c r="A94" s="19">
        <v>91</v>
      </c>
      <c r="B94" s="20" t="s">
        <v>192</v>
      </c>
      <c r="C94" s="20" t="s">
        <v>193</v>
      </c>
      <c r="D94" s="25"/>
      <c r="E94" s="21">
        <f>'[1]szacunek do przetargu'!E95</f>
        <v>21</v>
      </c>
      <c r="F94" s="21" t="s">
        <v>194</v>
      </c>
      <c r="G94" s="22"/>
      <c r="H94" s="23">
        <v>0.23</v>
      </c>
      <c r="I94" s="24">
        <f t="shared" si="4"/>
        <v>0</v>
      </c>
      <c r="J94" s="24">
        <f t="shared" si="3"/>
        <v>0</v>
      </c>
      <c r="O94" s="32"/>
      <c r="P94" s="32"/>
    </row>
    <row r="95" spans="1:16" ht="49.5" customHeight="1" x14ac:dyDescent="0.25">
      <c r="A95" s="19">
        <v>92</v>
      </c>
      <c r="B95" s="20" t="s">
        <v>195</v>
      </c>
      <c r="C95" s="20" t="s">
        <v>196</v>
      </c>
      <c r="D95" s="25"/>
      <c r="E95" s="21">
        <f>'[1]szacunek do przetargu'!E96</f>
        <v>25</v>
      </c>
      <c r="F95" s="21" t="s">
        <v>27</v>
      </c>
      <c r="G95" s="22"/>
      <c r="H95" s="23">
        <v>0.23</v>
      </c>
      <c r="I95" s="24">
        <f t="shared" si="4"/>
        <v>0</v>
      </c>
      <c r="J95" s="24">
        <f t="shared" si="3"/>
        <v>0</v>
      </c>
      <c r="O95" s="32"/>
      <c r="P95" s="32"/>
    </row>
    <row r="96" spans="1:16" ht="41.25" customHeight="1" x14ac:dyDescent="0.25">
      <c r="A96" s="19">
        <v>93</v>
      </c>
      <c r="B96" s="20" t="s">
        <v>197</v>
      </c>
      <c r="C96" s="20" t="s">
        <v>198</v>
      </c>
      <c r="D96" s="25"/>
      <c r="E96" s="21">
        <f>'[1]szacunek do przetargu'!E97</f>
        <v>6</v>
      </c>
      <c r="F96" s="21" t="s">
        <v>151</v>
      </c>
      <c r="G96" s="22"/>
      <c r="H96" s="23">
        <v>0.23</v>
      </c>
      <c r="I96" s="24">
        <f t="shared" si="4"/>
        <v>0</v>
      </c>
      <c r="J96" s="24">
        <f t="shared" si="3"/>
        <v>0</v>
      </c>
      <c r="O96" s="32"/>
      <c r="P96" s="32"/>
    </row>
    <row r="97" spans="1:16" ht="35.25" customHeight="1" x14ac:dyDescent="0.25">
      <c r="A97" s="19">
        <v>94</v>
      </c>
      <c r="B97" s="25" t="s">
        <v>199</v>
      </c>
      <c r="C97" s="20" t="s">
        <v>200</v>
      </c>
      <c r="D97" s="20"/>
      <c r="E97" s="21">
        <f>'[1]szacunek do przetargu'!E98</f>
        <v>12</v>
      </c>
      <c r="F97" s="21" t="s">
        <v>27</v>
      </c>
      <c r="G97" s="22"/>
      <c r="H97" s="23">
        <v>0.23</v>
      </c>
      <c r="I97" s="24">
        <f t="shared" si="4"/>
        <v>0</v>
      </c>
      <c r="J97" s="24">
        <f t="shared" si="3"/>
        <v>0</v>
      </c>
      <c r="O97" s="32"/>
      <c r="P97" s="32"/>
    </row>
    <row r="98" spans="1:16" ht="51.75" customHeight="1" x14ac:dyDescent="0.25">
      <c r="A98" s="19">
        <v>95</v>
      </c>
      <c r="B98" s="25" t="s">
        <v>201</v>
      </c>
      <c r="C98" s="20" t="s">
        <v>202</v>
      </c>
      <c r="D98" s="20"/>
      <c r="E98" s="21">
        <f>'[1]szacunek do przetargu'!E99</f>
        <v>3</v>
      </c>
      <c r="F98" s="21" t="s">
        <v>27</v>
      </c>
      <c r="G98" s="22"/>
      <c r="H98" s="23">
        <v>0.23</v>
      </c>
      <c r="I98" s="24">
        <f t="shared" si="4"/>
        <v>0</v>
      </c>
      <c r="J98" s="24">
        <f t="shared" si="3"/>
        <v>0</v>
      </c>
      <c r="O98" s="32"/>
      <c r="P98" s="32"/>
    </row>
    <row r="99" spans="1:16" ht="45" x14ac:dyDescent="0.25">
      <c r="A99" s="19">
        <v>96</v>
      </c>
      <c r="B99" s="20" t="s">
        <v>205</v>
      </c>
      <c r="C99" s="20" t="s">
        <v>206</v>
      </c>
      <c r="D99" s="20"/>
      <c r="E99" s="21">
        <f>'[1]szacunek do przetargu'!E100</f>
        <v>23</v>
      </c>
      <c r="F99" s="21" t="s">
        <v>27</v>
      </c>
      <c r="G99" s="22"/>
      <c r="H99" s="23">
        <v>0.23</v>
      </c>
      <c r="I99" s="24">
        <f t="shared" si="4"/>
        <v>0</v>
      </c>
      <c r="J99" s="24">
        <f t="shared" si="3"/>
        <v>0</v>
      </c>
      <c r="O99" s="32"/>
      <c r="P99" s="32"/>
    </row>
    <row r="100" spans="1:16" ht="45" x14ac:dyDescent="0.25">
      <c r="A100" s="19">
        <v>97</v>
      </c>
      <c r="B100" s="20" t="s">
        <v>203</v>
      </c>
      <c r="C100" s="20" t="s">
        <v>204</v>
      </c>
      <c r="D100" s="20"/>
      <c r="E100" s="21">
        <f>'[1]szacunek do przetargu'!E101</f>
        <v>22</v>
      </c>
      <c r="F100" s="21" t="s">
        <v>27</v>
      </c>
      <c r="G100" s="22"/>
      <c r="H100" s="23">
        <v>0.23</v>
      </c>
      <c r="I100" s="24">
        <f t="shared" si="4"/>
        <v>0</v>
      </c>
      <c r="J100" s="24">
        <f t="shared" si="3"/>
        <v>0</v>
      </c>
    </row>
    <row r="101" spans="1:16" ht="45" x14ac:dyDescent="0.25">
      <c r="A101" s="19">
        <v>98</v>
      </c>
      <c r="B101" s="20" t="s">
        <v>207</v>
      </c>
      <c r="C101" s="20" t="s">
        <v>208</v>
      </c>
      <c r="D101" s="20"/>
      <c r="E101" s="21">
        <f>'[1]szacunek do przetargu'!E102</f>
        <v>261</v>
      </c>
      <c r="F101" s="21" t="s">
        <v>27</v>
      </c>
      <c r="G101" s="22"/>
      <c r="H101" s="23">
        <v>0.23</v>
      </c>
      <c r="I101" s="24">
        <f t="shared" si="4"/>
        <v>0</v>
      </c>
      <c r="J101" s="24">
        <f t="shared" si="3"/>
        <v>0</v>
      </c>
    </row>
    <row r="102" spans="1:16" ht="45" x14ac:dyDescent="0.25">
      <c r="A102" s="19">
        <v>99</v>
      </c>
      <c r="B102" s="20" t="s">
        <v>209</v>
      </c>
      <c r="C102" s="20" t="s">
        <v>210</v>
      </c>
      <c r="D102" s="20"/>
      <c r="E102" s="21">
        <f>'[1]szacunek do przetargu'!E103</f>
        <v>1</v>
      </c>
      <c r="F102" s="21" t="s">
        <v>52</v>
      </c>
      <c r="G102" s="22"/>
      <c r="H102" s="23">
        <v>0.23</v>
      </c>
      <c r="I102" s="24">
        <f t="shared" si="4"/>
        <v>0</v>
      </c>
      <c r="J102" s="24">
        <f t="shared" si="3"/>
        <v>0</v>
      </c>
    </row>
    <row r="103" spans="1:16" ht="63" customHeight="1" x14ac:dyDescent="0.25">
      <c r="A103" s="19">
        <v>100</v>
      </c>
      <c r="B103" s="20" t="s">
        <v>211</v>
      </c>
      <c r="C103" s="20" t="s">
        <v>212</v>
      </c>
      <c r="D103" s="20"/>
      <c r="E103" s="21">
        <f>'[1]szacunek do przetargu'!E104</f>
        <v>1</v>
      </c>
      <c r="F103" s="21" t="s">
        <v>52</v>
      </c>
      <c r="G103" s="22"/>
      <c r="H103" s="23">
        <v>0.23</v>
      </c>
      <c r="I103" s="24">
        <f t="shared" si="4"/>
        <v>0</v>
      </c>
      <c r="J103" s="24">
        <f t="shared" si="3"/>
        <v>0</v>
      </c>
    </row>
    <row r="104" spans="1:16" ht="30" customHeight="1" x14ac:dyDescent="0.25">
      <c r="A104" s="19">
        <v>101</v>
      </c>
      <c r="B104" s="20" t="s">
        <v>213</v>
      </c>
      <c r="C104" s="20" t="s">
        <v>214</v>
      </c>
      <c r="D104" s="20"/>
      <c r="E104" s="21">
        <f>'[1]szacunek do przetargu'!E105</f>
        <v>7</v>
      </c>
      <c r="F104" s="21" t="s">
        <v>27</v>
      </c>
      <c r="G104" s="22"/>
      <c r="H104" s="23">
        <v>0.23</v>
      </c>
      <c r="I104" s="24">
        <f t="shared" si="4"/>
        <v>0</v>
      </c>
      <c r="J104" s="24">
        <f t="shared" si="3"/>
        <v>0</v>
      </c>
    </row>
    <row r="105" spans="1:16" ht="45" x14ac:dyDescent="0.25">
      <c r="A105" s="19">
        <v>102</v>
      </c>
      <c r="B105" s="20" t="s">
        <v>215</v>
      </c>
      <c r="C105" s="20" t="s">
        <v>216</v>
      </c>
      <c r="D105" s="20"/>
      <c r="E105" s="21">
        <f>'[1]szacunek do przetargu'!E106</f>
        <v>38</v>
      </c>
      <c r="F105" s="21" t="s">
        <v>27</v>
      </c>
      <c r="G105" s="22"/>
      <c r="H105" s="23">
        <v>0.23</v>
      </c>
      <c r="I105" s="24">
        <f t="shared" si="4"/>
        <v>0</v>
      </c>
      <c r="J105" s="24">
        <f t="shared" si="3"/>
        <v>0</v>
      </c>
    </row>
    <row r="106" spans="1:16" ht="45" x14ac:dyDescent="0.25">
      <c r="A106" s="19">
        <v>103</v>
      </c>
      <c r="B106" s="20" t="s">
        <v>408</v>
      </c>
      <c r="C106" s="20" t="s">
        <v>409</v>
      </c>
      <c r="D106" s="20"/>
      <c r="E106" s="21">
        <f>'[1]szacunek do przetargu'!E107</f>
        <v>78</v>
      </c>
      <c r="F106" s="21" t="s">
        <v>27</v>
      </c>
      <c r="G106" s="22"/>
      <c r="H106" s="23">
        <v>0.23</v>
      </c>
      <c r="I106" s="24">
        <f t="shared" si="4"/>
        <v>0</v>
      </c>
      <c r="J106" s="24">
        <f t="shared" si="3"/>
        <v>0</v>
      </c>
    </row>
    <row r="107" spans="1:16" ht="45" x14ac:dyDescent="0.25">
      <c r="A107" s="19">
        <v>104</v>
      </c>
      <c r="B107" s="20" t="s">
        <v>410</v>
      </c>
      <c r="C107" s="20" t="s">
        <v>411</v>
      </c>
      <c r="D107" s="20"/>
      <c r="E107" s="21">
        <f>'[1]szacunek do przetargu'!E108</f>
        <v>55</v>
      </c>
      <c r="F107" s="21" t="s">
        <v>27</v>
      </c>
      <c r="G107" s="22"/>
      <c r="H107" s="23">
        <v>0.23</v>
      </c>
      <c r="I107" s="24">
        <f t="shared" si="4"/>
        <v>0</v>
      </c>
      <c r="J107" s="24">
        <f t="shared" si="3"/>
        <v>0</v>
      </c>
    </row>
    <row r="108" spans="1:16" ht="108.75" customHeight="1" x14ac:dyDescent="0.25">
      <c r="A108" s="19">
        <v>105</v>
      </c>
      <c r="B108" s="20" t="s">
        <v>226</v>
      </c>
      <c r="C108" s="20" t="s">
        <v>425</v>
      </c>
      <c r="D108" s="20"/>
      <c r="E108" s="21">
        <f>'[1]szacunek do przetargu'!E109</f>
        <v>3</v>
      </c>
      <c r="F108" s="21" t="s">
        <v>223</v>
      </c>
      <c r="G108" s="22"/>
      <c r="H108" s="23">
        <v>0.23</v>
      </c>
      <c r="I108" s="24">
        <f t="shared" si="4"/>
        <v>0</v>
      </c>
      <c r="J108" s="24">
        <f t="shared" si="3"/>
        <v>0</v>
      </c>
    </row>
    <row r="109" spans="1:16" ht="111" customHeight="1" x14ac:dyDescent="0.25">
      <c r="A109" s="19">
        <v>106</v>
      </c>
      <c r="B109" s="20" t="s">
        <v>227</v>
      </c>
      <c r="C109" s="20" t="s">
        <v>426</v>
      </c>
      <c r="D109" s="20"/>
      <c r="E109" s="21">
        <f>'[1]szacunek do przetargu'!E110</f>
        <v>4</v>
      </c>
      <c r="F109" s="21" t="s">
        <v>228</v>
      </c>
      <c r="G109" s="22"/>
      <c r="H109" s="23">
        <v>0.23</v>
      </c>
      <c r="I109" s="24">
        <f t="shared" si="4"/>
        <v>0</v>
      </c>
      <c r="J109" s="24">
        <f t="shared" si="3"/>
        <v>0</v>
      </c>
    </row>
    <row r="110" spans="1:16" ht="112.5" customHeight="1" x14ac:dyDescent="0.25">
      <c r="A110" s="19">
        <v>107</v>
      </c>
      <c r="B110" s="20" t="s">
        <v>225</v>
      </c>
      <c r="C110" s="20" t="s">
        <v>427</v>
      </c>
      <c r="D110" s="20"/>
      <c r="E110" s="21">
        <f>'[1]szacunek do przetargu'!E111</f>
        <v>14</v>
      </c>
      <c r="F110" s="21" t="s">
        <v>221</v>
      </c>
      <c r="G110" s="22"/>
      <c r="H110" s="23">
        <v>0.23</v>
      </c>
      <c r="I110" s="24">
        <f t="shared" si="4"/>
        <v>0</v>
      </c>
      <c r="J110" s="24">
        <f t="shared" si="3"/>
        <v>0</v>
      </c>
    </row>
    <row r="111" spans="1:16" ht="108" customHeight="1" x14ac:dyDescent="0.25">
      <c r="A111" s="19">
        <v>108</v>
      </c>
      <c r="B111" s="20" t="s">
        <v>222</v>
      </c>
      <c r="C111" s="20" t="s">
        <v>428</v>
      </c>
      <c r="D111" s="20"/>
      <c r="E111" s="21">
        <f>'[1]szacunek do przetargu'!E112</f>
        <v>18</v>
      </c>
      <c r="F111" s="21" t="s">
        <v>223</v>
      </c>
      <c r="G111" s="22"/>
      <c r="H111" s="23">
        <v>0.23</v>
      </c>
      <c r="I111" s="24">
        <f t="shared" si="4"/>
        <v>0</v>
      </c>
      <c r="J111" s="24">
        <f t="shared" si="3"/>
        <v>0</v>
      </c>
    </row>
    <row r="112" spans="1:16" ht="108.75" customHeight="1" x14ac:dyDescent="0.25">
      <c r="A112" s="19">
        <v>109</v>
      </c>
      <c r="B112" s="20" t="s">
        <v>224</v>
      </c>
      <c r="C112" s="20" t="s">
        <v>429</v>
      </c>
      <c r="D112" s="26"/>
      <c r="E112" s="27">
        <f>'[1]szacunek do przetargu'!E113</f>
        <v>3</v>
      </c>
      <c r="F112" s="21" t="s">
        <v>223</v>
      </c>
      <c r="G112" s="22"/>
      <c r="H112" s="23">
        <v>0.23</v>
      </c>
      <c r="I112" s="24">
        <f t="shared" si="4"/>
        <v>0</v>
      </c>
      <c r="J112" s="24">
        <f t="shared" si="3"/>
        <v>0</v>
      </c>
    </row>
    <row r="113" spans="1:10" ht="106.5" customHeight="1" x14ac:dyDescent="0.25">
      <c r="A113" s="19">
        <v>110</v>
      </c>
      <c r="B113" s="20" t="s">
        <v>220</v>
      </c>
      <c r="C113" s="20" t="s">
        <v>430</v>
      </c>
      <c r="D113" s="26"/>
      <c r="E113" s="27">
        <f>'[1]szacunek do przetargu'!E114</f>
        <v>645</v>
      </c>
      <c r="F113" s="21" t="s">
        <v>221</v>
      </c>
      <c r="G113" s="22"/>
      <c r="H113" s="23">
        <v>0.23</v>
      </c>
      <c r="I113" s="24">
        <f t="shared" si="4"/>
        <v>0</v>
      </c>
      <c r="J113" s="24">
        <f t="shared" si="3"/>
        <v>0</v>
      </c>
    </row>
    <row r="114" spans="1:10" ht="50.25" customHeight="1" x14ac:dyDescent="0.25">
      <c r="A114" s="19">
        <v>111</v>
      </c>
      <c r="B114" s="20" t="s">
        <v>217</v>
      </c>
      <c r="C114" s="20" t="s">
        <v>218</v>
      </c>
      <c r="D114" s="26"/>
      <c r="E114" s="27">
        <f>'[1]szacunek do przetargu'!E115</f>
        <v>2</v>
      </c>
      <c r="F114" s="21" t="s">
        <v>219</v>
      </c>
      <c r="G114" s="22"/>
      <c r="H114" s="23">
        <v>0.23</v>
      </c>
      <c r="I114" s="24">
        <f t="shared" si="4"/>
        <v>0</v>
      </c>
      <c r="J114" s="24">
        <f t="shared" si="3"/>
        <v>0</v>
      </c>
    </row>
    <row r="115" spans="1:10" ht="93" customHeight="1" x14ac:dyDescent="0.25">
      <c r="A115" s="19">
        <v>112</v>
      </c>
      <c r="B115" s="20" t="s">
        <v>229</v>
      </c>
      <c r="C115" s="20" t="s">
        <v>230</v>
      </c>
      <c r="D115" s="20"/>
      <c r="E115" s="21">
        <f>'[1]szacunek do przetargu'!E116</f>
        <v>11</v>
      </c>
      <c r="F115" s="21" t="s">
        <v>221</v>
      </c>
      <c r="G115" s="22"/>
      <c r="H115" s="23">
        <v>0.23</v>
      </c>
      <c r="I115" s="24">
        <f t="shared" si="4"/>
        <v>0</v>
      </c>
      <c r="J115" s="24">
        <f t="shared" si="3"/>
        <v>0</v>
      </c>
    </row>
    <row r="116" spans="1:10" ht="94.5" customHeight="1" x14ac:dyDescent="0.25">
      <c r="A116" s="19">
        <v>113</v>
      </c>
      <c r="B116" s="20" t="s">
        <v>231</v>
      </c>
      <c r="C116" s="20" t="s">
        <v>232</v>
      </c>
      <c r="D116" s="20"/>
      <c r="E116" s="21">
        <f>'[1]szacunek do przetargu'!E117</f>
        <v>11</v>
      </c>
      <c r="F116" s="21" t="s">
        <v>221</v>
      </c>
      <c r="G116" s="22"/>
      <c r="H116" s="23">
        <v>0.23</v>
      </c>
      <c r="I116" s="24">
        <f t="shared" si="4"/>
        <v>0</v>
      </c>
      <c r="J116" s="24">
        <f t="shared" si="3"/>
        <v>0</v>
      </c>
    </row>
    <row r="117" spans="1:10" ht="95.25" customHeight="1" x14ac:dyDescent="0.25">
      <c r="A117" s="19">
        <v>114</v>
      </c>
      <c r="B117" s="20" t="s">
        <v>233</v>
      </c>
      <c r="C117" s="20" t="s">
        <v>234</v>
      </c>
      <c r="D117" s="20"/>
      <c r="E117" s="21">
        <f>'[1]szacunek do przetargu'!E118</f>
        <v>10</v>
      </c>
      <c r="F117" s="21" t="s">
        <v>223</v>
      </c>
      <c r="G117" s="22"/>
      <c r="H117" s="23">
        <v>0.23</v>
      </c>
      <c r="I117" s="24">
        <f t="shared" si="4"/>
        <v>0</v>
      </c>
      <c r="J117" s="24">
        <f t="shared" si="3"/>
        <v>0</v>
      </c>
    </row>
    <row r="118" spans="1:10" ht="50.25" customHeight="1" x14ac:dyDescent="0.25">
      <c r="A118" s="19">
        <v>115</v>
      </c>
      <c r="B118" s="20" t="s">
        <v>235</v>
      </c>
      <c r="C118" s="20" t="s">
        <v>236</v>
      </c>
      <c r="D118" s="20"/>
      <c r="E118" s="21">
        <f>'[1]szacunek do przetargu'!E119</f>
        <v>9</v>
      </c>
      <c r="F118" s="21" t="s">
        <v>237</v>
      </c>
      <c r="G118" s="22"/>
      <c r="H118" s="23">
        <v>0.23</v>
      </c>
      <c r="I118" s="24">
        <f t="shared" si="4"/>
        <v>0</v>
      </c>
      <c r="J118" s="24">
        <f t="shared" si="3"/>
        <v>0</v>
      </c>
    </row>
    <row r="119" spans="1:10" ht="47.25" customHeight="1" x14ac:dyDescent="0.25">
      <c r="A119" s="19">
        <v>116</v>
      </c>
      <c r="B119" s="20" t="s">
        <v>238</v>
      </c>
      <c r="C119" s="20" t="s">
        <v>239</v>
      </c>
      <c r="D119" s="20"/>
      <c r="E119" s="21">
        <f>'[1]szacunek do przetargu'!E120</f>
        <v>9</v>
      </c>
      <c r="F119" s="27" t="s">
        <v>240</v>
      </c>
      <c r="G119" s="22"/>
      <c r="H119" s="23">
        <v>0.23</v>
      </c>
      <c r="I119" s="24">
        <f t="shared" si="4"/>
        <v>0</v>
      </c>
      <c r="J119" s="24">
        <f t="shared" si="3"/>
        <v>0</v>
      </c>
    </row>
    <row r="120" spans="1:10" ht="45" customHeight="1" x14ac:dyDescent="0.25">
      <c r="A120" s="19">
        <v>117</v>
      </c>
      <c r="B120" s="20" t="s">
        <v>241</v>
      </c>
      <c r="C120" s="20" t="s">
        <v>242</v>
      </c>
      <c r="D120" s="20"/>
      <c r="E120" s="21">
        <f>'[1]szacunek do przetargu'!E121</f>
        <v>9</v>
      </c>
      <c r="F120" s="27" t="s">
        <v>219</v>
      </c>
      <c r="G120" s="22"/>
      <c r="H120" s="23">
        <v>0.23</v>
      </c>
      <c r="I120" s="24">
        <f t="shared" si="4"/>
        <v>0</v>
      </c>
      <c r="J120" s="24">
        <f t="shared" si="3"/>
        <v>0</v>
      </c>
    </row>
    <row r="121" spans="1:10" ht="30" customHeight="1" x14ac:dyDescent="0.25">
      <c r="A121" s="19">
        <v>118</v>
      </c>
      <c r="B121" s="20" t="s">
        <v>243</v>
      </c>
      <c r="C121" s="20" t="s">
        <v>244</v>
      </c>
      <c r="D121" s="20"/>
      <c r="E121" s="21">
        <f>'[1]szacunek do przetargu'!E122</f>
        <v>9</v>
      </c>
      <c r="F121" s="27" t="s">
        <v>245</v>
      </c>
      <c r="G121" s="22"/>
      <c r="H121" s="23">
        <v>0.23</v>
      </c>
      <c r="I121" s="24">
        <f t="shared" si="4"/>
        <v>0</v>
      </c>
      <c r="J121" s="24">
        <f t="shared" si="3"/>
        <v>0</v>
      </c>
    </row>
    <row r="122" spans="1:10" ht="32.25" customHeight="1" x14ac:dyDescent="0.25">
      <c r="A122" s="19">
        <v>119</v>
      </c>
      <c r="B122" s="20" t="s">
        <v>246</v>
      </c>
      <c r="C122" s="20" t="s">
        <v>247</v>
      </c>
      <c r="D122" s="20"/>
      <c r="E122" s="21">
        <f>'[1]szacunek do przetargu'!E123</f>
        <v>8</v>
      </c>
      <c r="F122" s="21" t="s">
        <v>248</v>
      </c>
      <c r="G122" s="22"/>
      <c r="H122" s="23">
        <v>0.23</v>
      </c>
      <c r="I122" s="24">
        <f t="shared" si="4"/>
        <v>0</v>
      </c>
      <c r="J122" s="24">
        <f t="shared" si="3"/>
        <v>0</v>
      </c>
    </row>
    <row r="123" spans="1:10" ht="18" customHeight="1" x14ac:dyDescent="0.25">
      <c r="A123" s="19">
        <v>120</v>
      </c>
      <c r="B123" s="20" t="s">
        <v>249</v>
      </c>
      <c r="C123" s="20" t="s">
        <v>250</v>
      </c>
      <c r="D123" s="28"/>
      <c r="E123" s="29">
        <f>'[1]szacunek do przetargu'!E124</f>
        <v>30</v>
      </c>
      <c r="F123" s="29" t="s">
        <v>120</v>
      </c>
      <c r="G123" s="22"/>
      <c r="H123" s="23">
        <v>0.23</v>
      </c>
      <c r="I123" s="24">
        <f t="shared" si="4"/>
        <v>0</v>
      </c>
      <c r="J123" s="24">
        <f t="shared" si="3"/>
        <v>0</v>
      </c>
    </row>
    <row r="124" spans="1:10" ht="20.25" customHeight="1" x14ac:dyDescent="0.25">
      <c r="A124" s="19">
        <v>121</v>
      </c>
      <c r="B124" s="20" t="s">
        <v>251</v>
      </c>
      <c r="C124" s="20" t="s">
        <v>252</v>
      </c>
      <c r="D124" s="28"/>
      <c r="E124" s="29">
        <f>'[1]szacunek do przetargu'!E125</f>
        <v>3</v>
      </c>
      <c r="F124" s="29" t="s">
        <v>52</v>
      </c>
      <c r="G124" s="22"/>
      <c r="H124" s="23">
        <v>0.23</v>
      </c>
      <c r="I124" s="24">
        <f t="shared" si="4"/>
        <v>0</v>
      </c>
      <c r="J124" s="24">
        <f t="shared" si="3"/>
        <v>0</v>
      </c>
    </row>
    <row r="125" spans="1:10" ht="21.75" customHeight="1" x14ac:dyDescent="0.25">
      <c r="A125" s="19">
        <v>122</v>
      </c>
      <c r="B125" s="20" t="s">
        <v>253</v>
      </c>
      <c r="C125" s="20" t="s">
        <v>254</v>
      </c>
      <c r="D125" s="20"/>
      <c r="E125" s="21">
        <f>'[1]szacunek do przetargu'!E126</f>
        <v>14</v>
      </c>
      <c r="F125" s="21" t="s">
        <v>255</v>
      </c>
      <c r="G125" s="22"/>
      <c r="H125" s="23">
        <v>0.23</v>
      </c>
      <c r="I125" s="24">
        <f t="shared" si="4"/>
        <v>0</v>
      </c>
      <c r="J125" s="24">
        <f t="shared" si="3"/>
        <v>0</v>
      </c>
    </row>
    <row r="126" spans="1:10" ht="21.75" customHeight="1" x14ac:dyDescent="0.25">
      <c r="A126" s="19">
        <v>123</v>
      </c>
      <c r="B126" s="20" t="s">
        <v>256</v>
      </c>
      <c r="C126" s="20" t="s">
        <v>257</v>
      </c>
      <c r="D126" s="20"/>
      <c r="E126" s="21">
        <f>'[1]szacunek do przetargu'!E127</f>
        <v>6</v>
      </c>
      <c r="F126" s="21" t="s">
        <v>255</v>
      </c>
      <c r="G126" s="22"/>
      <c r="H126" s="23">
        <v>0.23</v>
      </c>
      <c r="I126" s="24">
        <f t="shared" si="4"/>
        <v>0</v>
      </c>
      <c r="J126" s="24">
        <f t="shared" si="3"/>
        <v>0</v>
      </c>
    </row>
    <row r="127" spans="1:10" ht="31.15" customHeight="1" x14ac:dyDescent="0.25">
      <c r="A127" s="19">
        <v>124</v>
      </c>
      <c r="B127" s="20" t="s">
        <v>258</v>
      </c>
      <c r="C127" s="20" t="s">
        <v>259</v>
      </c>
      <c r="D127" s="20"/>
      <c r="E127" s="21">
        <f>'[1]szacunek do przetargu'!E128</f>
        <v>6</v>
      </c>
      <c r="F127" s="21" t="s">
        <v>148</v>
      </c>
      <c r="G127" s="22"/>
      <c r="H127" s="23">
        <v>0.23</v>
      </c>
      <c r="I127" s="24">
        <f t="shared" si="4"/>
        <v>0</v>
      </c>
      <c r="J127" s="24">
        <f t="shared" si="3"/>
        <v>0</v>
      </c>
    </row>
    <row r="128" spans="1:10" ht="33" customHeight="1" x14ac:dyDescent="0.25">
      <c r="A128" s="19">
        <v>125</v>
      </c>
      <c r="B128" s="20" t="s">
        <v>260</v>
      </c>
      <c r="C128" s="20" t="s">
        <v>261</v>
      </c>
      <c r="D128" s="20"/>
      <c r="E128" s="21">
        <f>'[1]szacunek do przetargu'!E129</f>
        <v>31</v>
      </c>
      <c r="F128" s="21" t="s">
        <v>27</v>
      </c>
      <c r="G128" s="22"/>
      <c r="H128" s="23">
        <v>0.23</v>
      </c>
      <c r="I128" s="24">
        <f t="shared" si="4"/>
        <v>0</v>
      </c>
      <c r="J128" s="24">
        <f t="shared" si="3"/>
        <v>0</v>
      </c>
    </row>
    <row r="129" spans="1:10" ht="29.45" customHeight="1" x14ac:dyDescent="0.25">
      <c r="A129" s="19">
        <v>126</v>
      </c>
      <c r="B129" s="20" t="s">
        <v>262</v>
      </c>
      <c r="C129" s="20" t="s">
        <v>263</v>
      </c>
      <c r="D129" s="20"/>
      <c r="E129" s="21">
        <f>'[1]szacunek do przetargu'!E130</f>
        <v>11</v>
      </c>
      <c r="F129" s="21" t="s">
        <v>27</v>
      </c>
      <c r="G129" s="22"/>
      <c r="H129" s="23">
        <v>0.23</v>
      </c>
      <c r="I129" s="24">
        <f t="shared" si="4"/>
        <v>0</v>
      </c>
      <c r="J129" s="24">
        <f t="shared" si="3"/>
        <v>0</v>
      </c>
    </row>
    <row r="130" spans="1:10" ht="32.25" customHeight="1" x14ac:dyDescent="0.25">
      <c r="A130" s="19">
        <v>127</v>
      </c>
      <c r="B130" s="20" t="s">
        <v>266</v>
      </c>
      <c r="C130" s="20" t="s">
        <v>267</v>
      </c>
      <c r="D130" s="20"/>
      <c r="E130" s="21">
        <f>'[1]szacunek do przetargu'!E131</f>
        <v>6</v>
      </c>
      <c r="F130" s="21" t="s">
        <v>27</v>
      </c>
      <c r="G130" s="22"/>
      <c r="H130" s="23">
        <v>0.23</v>
      </c>
      <c r="I130" s="24">
        <f t="shared" si="4"/>
        <v>0</v>
      </c>
      <c r="J130" s="24">
        <f t="shared" si="3"/>
        <v>0</v>
      </c>
    </row>
    <row r="131" spans="1:10" ht="34.5" customHeight="1" x14ac:dyDescent="0.25">
      <c r="A131" s="19">
        <v>128</v>
      </c>
      <c r="B131" s="20" t="s">
        <v>268</v>
      </c>
      <c r="C131" s="20" t="s">
        <v>269</v>
      </c>
      <c r="D131" s="20"/>
      <c r="E131" s="21">
        <f>'[1]szacunek do przetargu'!E132</f>
        <v>6</v>
      </c>
      <c r="F131" s="21" t="s">
        <v>27</v>
      </c>
      <c r="G131" s="22"/>
      <c r="H131" s="23">
        <v>0.23</v>
      </c>
      <c r="I131" s="24">
        <f t="shared" si="4"/>
        <v>0</v>
      </c>
      <c r="J131" s="24">
        <f t="shared" si="3"/>
        <v>0</v>
      </c>
    </row>
    <row r="132" spans="1:10" ht="30" x14ac:dyDescent="0.25">
      <c r="A132" s="19">
        <v>129</v>
      </c>
      <c r="B132" s="20" t="s">
        <v>264</v>
      </c>
      <c r="C132" s="20" t="s">
        <v>265</v>
      </c>
      <c r="D132" s="20"/>
      <c r="E132" s="21">
        <f>'[1]szacunek do przetargu'!E133</f>
        <v>21</v>
      </c>
      <c r="F132" s="21" t="s">
        <v>27</v>
      </c>
      <c r="G132" s="22"/>
      <c r="H132" s="23">
        <v>0.23</v>
      </c>
      <c r="I132" s="24">
        <f t="shared" si="4"/>
        <v>0</v>
      </c>
      <c r="J132" s="24">
        <f t="shared" si="3"/>
        <v>0</v>
      </c>
    </row>
    <row r="133" spans="1:10" ht="80.25" customHeight="1" x14ac:dyDescent="0.25">
      <c r="A133" s="19">
        <v>130</v>
      </c>
      <c r="B133" s="20" t="s">
        <v>412</v>
      </c>
      <c r="C133" s="20" t="s">
        <v>413</v>
      </c>
      <c r="D133" s="20"/>
      <c r="E133" s="21">
        <f>'[1]szacunek do przetargu'!E134</f>
        <v>26</v>
      </c>
      <c r="F133" s="21" t="s">
        <v>27</v>
      </c>
      <c r="G133" s="22"/>
      <c r="H133" s="23">
        <v>0.23</v>
      </c>
      <c r="I133" s="24">
        <f t="shared" si="4"/>
        <v>0</v>
      </c>
      <c r="J133" s="24">
        <f t="shared" si="3"/>
        <v>0</v>
      </c>
    </row>
    <row r="134" spans="1:10" ht="67.5" customHeight="1" x14ac:dyDescent="0.25">
      <c r="A134" s="19">
        <v>131</v>
      </c>
      <c r="B134" s="33" t="s">
        <v>270</v>
      </c>
      <c r="C134" s="33" t="s">
        <v>271</v>
      </c>
      <c r="D134" s="20"/>
      <c r="E134" s="21">
        <f>'[1]szacunek do przetargu'!E135</f>
        <v>10</v>
      </c>
      <c r="F134" s="21" t="s">
        <v>27</v>
      </c>
      <c r="G134" s="22"/>
      <c r="H134" s="23">
        <v>0.23</v>
      </c>
      <c r="I134" s="24">
        <f t="shared" si="4"/>
        <v>0</v>
      </c>
      <c r="J134" s="24">
        <f t="shared" ref="J134:J194" si="5">I134*E134</f>
        <v>0</v>
      </c>
    </row>
    <row r="135" spans="1:10" ht="50.25" customHeight="1" x14ac:dyDescent="0.25">
      <c r="A135" s="19">
        <v>132</v>
      </c>
      <c r="B135" s="20" t="s">
        <v>272</v>
      </c>
      <c r="C135" s="20" t="s">
        <v>273</v>
      </c>
      <c r="D135" s="20"/>
      <c r="E135" s="21">
        <f>'[1]szacunek do przetargu'!E136</f>
        <v>9</v>
      </c>
      <c r="F135" s="21" t="s">
        <v>27</v>
      </c>
      <c r="G135" s="22"/>
      <c r="H135" s="23">
        <v>0.23</v>
      </c>
      <c r="I135" s="24">
        <f t="shared" ref="I135:I194" si="6">G135+G135*H135</f>
        <v>0</v>
      </c>
      <c r="J135" s="24">
        <f t="shared" si="5"/>
        <v>0</v>
      </c>
    </row>
    <row r="136" spans="1:10" ht="45" x14ac:dyDescent="0.25">
      <c r="A136" s="19">
        <v>133</v>
      </c>
      <c r="B136" s="20" t="s">
        <v>274</v>
      </c>
      <c r="C136" s="20" t="s">
        <v>275</v>
      </c>
      <c r="D136" s="20"/>
      <c r="E136" s="21">
        <f>'[1]szacunek do przetargu'!E137</f>
        <v>6</v>
      </c>
      <c r="F136" s="21" t="s">
        <v>27</v>
      </c>
      <c r="G136" s="22"/>
      <c r="H136" s="23">
        <v>0.23</v>
      </c>
      <c r="I136" s="24">
        <f t="shared" si="6"/>
        <v>0</v>
      </c>
      <c r="J136" s="24">
        <f t="shared" si="5"/>
        <v>0</v>
      </c>
    </row>
    <row r="137" spans="1:10" ht="75" x14ac:dyDescent="0.25">
      <c r="A137" s="19">
        <v>134</v>
      </c>
      <c r="B137" s="20" t="s">
        <v>276</v>
      </c>
      <c r="C137" s="20" t="s">
        <v>277</v>
      </c>
      <c r="D137" s="20"/>
      <c r="E137" s="21">
        <f>'[1]szacunek do przetargu'!E138</f>
        <v>15</v>
      </c>
      <c r="F137" s="21" t="s">
        <v>27</v>
      </c>
      <c r="G137" s="22"/>
      <c r="H137" s="23">
        <v>0.23</v>
      </c>
      <c r="I137" s="24">
        <f t="shared" si="6"/>
        <v>0</v>
      </c>
      <c r="J137" s="24">
        <f t="shared" si="5"/>
        <v>0</v>
      </c>
    </row>
    <row r="138" spans="1:10" ht="45" x14ac:dyDescent="0.25">
      <c r="A138" s="19">
        <v>135</v>
      </c>
      <c r="B138" s="20" t="s">
        <v>290</v>
      </c>
      <c r="C138" s="20" t="s">
        <v>291</v>
      </c>
      <c r="D138" s="20"/>
      <c r="E138" s="21">
        <f>'[1]szacunek do przetargu'!E139</f>
        <v>8</v>
      </c>
      <c r="F138" s="21" t="s">
        <v>120</v>
      </c>
      <c r="G138" s="22"/>
      <c r="H138" s="23">
        <v>0.23</v>
      </c>
      <c r="I138" s="24">
        <f t="shared" si="6"/>
        <v>0</v>
      </c>
      <c r="J138" s="24">
        <f t="shared" si="5"/>
        <v>0</v>
      </c>
    </row>
    <row r="139" spans="1:10" ht="34.5" customHeight="1" x14ac:dyDescent="0.25">
      <c r="A139" s="19">
        <v>136</v>
      </c>
      <c r="B139" s="20" t="s">
        <v>288</v>
      </c>
      <c r="C139" s="20" t="s">
        <v>289</v>
      </c>
      <c r="D139" s="20"/>
      <c r="E139" s="21">
        <f>'[1]szacunek do przetargu'!E140</f>
        <v>5</v>
      </c>
      <c r="F139" s="21" t="s">
        <v>120</v>
      </c>
      <c r="G139" s="22"/>
      <c r="H139" s="23">
        <v>0.23</v>
      </c>
      <c r="I139" s="24">
        <f t="shared" si="6"/>
        <v>0</v>
      </c>
      <c r="J139" s="24">
        <f t="shared" si="5"/>
        <v>0</v>
      </c>
    </row>
    <row r="140" spans="1:10" ht="36.75" customHeight="1" x14ac:dyDescent="0.25">
      <c r="A140" s="19">
        <v>137</v>
      </c>
      <c r="B140" s="20" t="s">
        <v>286</v>
      </c>
      <c r="C140" s="20" t="s">
        <v>287</v>
      </c>
      <c r="D140" s="20"/>
      <c r="E140" s="21">
        <f>'[1]szacunek do przetargu'!E141</f>
        <v>5</v>
      </c>
      <c r="F140" s="21" t="s">
        <v>27</v>
      </c>
      <c r="G140" s="22"/>
      <c r="H140" s="23">
        <v>0.23</v>
      </c>
      <c r="I140" s="24">
        <f t="shared" si="6"/>
        <v>0</v>
      </c>
      <c r="J140" s="24">
        <f t="shared" si="5"/>
        <v>0</v>
      </c>
    </row>
    <row r="141" spans="1:10" ht="75" x14ac:dyDescent="0.25">
      <c r="A141" s="19">
        <v>138</v>
      </c>
      <c r="B141" s="20" t="s">
        <v>278</v>
      </c>
      <c r="C141" s="20" t="s">
        <v>279</v>
      </c>
      <c r="D141" s="20"/>
      <c r="E141" s="21">
        <f>'[1]szacunek do przetargu'!E142</f>
        <v>5</v>
      </c>
      <c r="F141" s="21" t="s">
        <v>27</v>
      </c>
      <c r="G141" s="22"/>
      <c r="H141" s="23">
        <v>0.23</v>
      </c>
      <c r="I141" s="24">
        <f t="shared" si="6"/>
        <v>0</v>
      </c>
      <c r="J141" s="24">
        <f t="shared" si="5"/>
        <v>0</v>
      </c>
    </row>
    <row r="142" spans="1:10" ht="90" x14ac:dyDescent="0.25">
      <c r="A142" s="19">
        <v>139</v>
      </c>
      <c r="B142" s="20" t="s">
        <v>282</v>
      </c>
      <c r="C142" s="20" t="s">
        <v>283</v>
      </c>
      <c r="D142" s="20"/>
      <c r="E142" s="21">
        <f>'[1]szacunek do przetargu'!E143</f>
        <v>7</v>
      </c>
      <c r="F142" s="21" t="s">
        <v>120</v>
      </c>
      <c r="G142" s="22"/>
      <c r="H142" s="23">
        <v>0.23</v>
      </c>
      <c r="I142" s="24">
        <f t="shared" si="6"/>
        <v>0</v>
      </c>
      <c r="J142" s="24">
        <f t="shared" si="5"/>
        <v>0</v>
      </c>
    </row>
    <row r="143" spans="1:10" ht="90" x14ac:dyDescent="0.25">
      <c r="A143" s="19">
        <v>140</v>
      </c>
      <c r="B143" s="20" t="s">
        <v>282</v>
      </c>
      <c r="C143" s="20" t="s">
        <v>284</v>
      </c>
      <c r="D143" s="20"/>
      <c r="E143" s="21">
        <f>'[1]szacunek do przetargu'!E144</f>
        <v>7</v>
      </c>
      <c r="F143" s="21" t="s">
        <v>120</v>
      </c>
      <c r="G143" s="22"/>
      <c r="H143" s="23">
        <v>0.23</v>
      </c>
      <c r="I143" s="24">
        <f t="shared" si="6"/>
        <v>0</v>
      </c>
      <c r="J143" s="24">
        <f t="shared" si="5"/>
        <v>0</v>
      </c>
    </row>
    <row r="144" spans="1:10" ht="90" x14ac:dyDescent="0.25">
      <c r="A144" s="19">
        <v>141</v>
      </c>
      <c r="B144" s="20" t="s">
        <v>280</v>
      </c>
      <c r="C144" s="20" t="s">
        <v>281</v>
      </c>
      <c r="D144" s="20"/>
      <c r="E144" s="21">
        <f>'[1]szacunek do przetargu'!E145</f>
        <v>9</v>
      </c>
      <c r="F144" s="21" t="s">
        <v>120</v>
      </c>
      <c r="G144" s="22"/>
      <c r="H144" s="23">
        <v>0.23</v>
      </c>
      <c r="I144" s="24">
        <f t="shared" si="6"/>
        <v>0</v>
      </c>
      <c r="J144" s="24">
        <f t="shared" si="5"/>
        <v>0</v>
      </c>
    </row>
    <row r="145" spans="1:10" ht="48" customHeight="1" x14ac:dyDescent="0.25">
      <c r="A145" s="19">
        <v>142</v>
      </c>
      <c r="B145" s="20" t="s">
        <v>285</v>
      </c>
      <c r="C145" s="20" t="s">
        <v>385</v>
      </c>
      <c r="D145" s="20"/>
      <c r="E145" s="21">
        <f>'[1]szacunek do przetargu'!E146</f>
        <v>23</v>
      </c>
      <c r="F145" s="21" t="s">
        <v>27</v>
      </c>
      <c r="G145" s="22"/>
      <c r="H145" s="23">
        <v>0.23</v>
      </c>
      <c r="I145" s="24">
        <f t="shared" si="6"/>
        <v>0</v>
      </c>
      <c r="J145" s="24">
        <f t="shared" si="5"/>
        <v>0</v>
      </c>
    </row>
    <row r="146" spans="1:10" ht="49.5" customHeight="1" x14ac:dyDescent="0.25">
      <c r="A146" s="19">
        <v>143</v>
      </c>
      <c r="B146" s="20" t="s">
        <v>295</v>
      </c>
      <c r="C146" s="20" t="s">
        <v>296</v>
      </c>
      <c r="D146" s="20"/>
      <c r="E146" s="21">
        <f>'[1]szacunek do przetargu'!E147</f>
        <v>19</v>
      </c>
      <c r="F146" s="21" t="s">
        <v>52</v>
      </c>
      <c r="G146" s="22"/>
      <c r="H146" s="23">
        <v>0.23</v>
      </c>
      <c r="I146" s="24">
        <f t="shared" si="6"/>
        <v>0</v>
      </c>
      <c r="J146" s="24">
        <f t="shared" si="5"/>
        <v>0</v>
      </c>
    </row>
    <row r="147" spans="1:10" ht="45" x14ac:dyDescent="0.25">
      <c r="A147" s="19">
        <v>144</v>
      </c>
      <c r="B147" s="20" t="s">
        <v>292</v>
      </c>
      <c r="C147" s="20" t="s">
        <v>293</v>
      </c>
      <c r="D147" s="20"/>
      <c r="E147" s="21">
        <f>'[1]szacunek do przetargu'!E148</f>
        <v>14</v>
      </c>
      <c r="F147" s="21" t="s">
        <v>294</v>
      </c>
      <c r="G147" s="22"/>
      <c r="H147" s="23">
        <v>0.23</v>
      </c>
      <c r="I147" s="24">
        <f t="shared" si="6"/>
        <v>0</v>
      </c>
      <c r="J147" s="24">
        <f t="shared" si="5"/>
        <v>0</v>
      </c>
    </row>
    <row r="148" spans="1:10" ht="63" customHeight="1" x14ac:dyDescent="0.25">
      <c r="A148" s="19">
        <v>145</v>
      </c>
      <c r="B148" s="20" t="s">
        <v>297</v>
      </c>
      <c r="C148" s="20" t="s">
        <v>298</v>
      </c>
      <c r="D148" s="20"/>
      <c r="E148" s="21">
        <f>'[1]szacunek do przetargu'!E149</f>
        <v>12</v>
      </c>
      <c r="F148" s="21" t="s">
        <v>27</v>
      </c>
      <c r="G148" s="22"/>
      <c r="H148" s="23">
        <v>0.23</v>
      </c>
      <c r="I148" s="24">
        <f t="shared" si="6"/>
        <v>0</v>
      </c>
      <c r="J148" s="24">
        <f t="shared" si="5"/>
        <v>0</v>
      </c>
    </row>
    <row r="149" spans="1:10" ht="60" x14ac:dyDescent="0.25">
      <c r="A149" s="19">
        <v>146</v>
      </c>
      <c r="B149" s="20" t="s">
        <v>299</v>
      </c>
      <c r="C149" s="20" t="s">
        <v>300</v>
      </c>
      <c r="D149" s="20"/>
      <c r="E149" s="21">
        <f>'[1]szacunek do przetargu'!E150</f>
        <v>6</v>
      </c>
      <c r="F149" s="21" t="s">
        <v>27</v>
      </c>
      <c r="G149" s="22"/>
      <c r="H149" s="23">
        <v>0.23</v>
      </c>
      <c r="I149" s="24">
        <f t="shared" si="6"/>
        <v>0</v>
      </c>
      <c r="J149" s="24">
        <f t="shared" si="5"/>
        <v>0</v>
      </c>
    </row>
    <row r="150" spans="1:10" ht="29.25" customHeight="1" x14ac:dyDescent="0.25">
      <c r="A150" s="19">
        <v>147</v>
      </c>
      <c r="B150" s="20" t="s">
        <v>301</v>
      </c>
      <c r="C150" s="20" t="s">
        <v>302</v>
      </c>
      <c r="D150" s="25"/>
      <c r="E150" s="27">
        <f>'[1]szacunek do przetargu'!E151</f>
        <v>2</v>
      </c>
      <c r="F150" s="27" t="s">
        <v>27</v>
      </c>
      <c r="G150" s="22"/>
      <c r="H150" s="23">
        <v>0.23</v>
      </c>
      <c r="I150" s="24">
        <f t="shared" si="6"/>
        <v>0</v>
      </c>
      <c r="J150" s="24">
        <f t="shared" si="5"/>
        <v>0</v>
      </c>
    </row>
    <row r="151" spans="1:10" ht="45" x14ac:dyDescent="0.25">
      <c r="A151" s="19">
        <v>148</v>
      </c>
      <c r="B151" s="20" t="s">
        <v>303</v>
      </c>
      <c r="C151" s="20" t="s">
        <v>304</v>
      </c>
      <c r="D151" s="20"/>
      <c r="E151" s="21">
        <f>'[1]szacunek do przetargu'!E152</f>
        <v>23</v>
      </c>
      <c r="F151" s="21" t="s">
        <v>27</v>
      </c>
      <c r="G151" s="22"/>
      <c r="H151" s="23">
        <v>0.23</v>
      </c>
      <c r="I151" s="24">
        <f t="shared" si="6"/>
        <v>0</v>
      </c>
      <c r="J151" s="24">
        <f t="shared" si="5"/>
        <v>0</v>
      </c>
    </row>
    <row r="152" spans="1:10" ht="64.5" customHeight="1" x14ac:dyDescent="0.25">
      <c r="A152" s="19">
        <v>149</v>
      </c>
      <c r="B152" s="20" t="s">
        <v>305</v>
      </c>
      <c r="C152" s="20" t="s">
        <v>306</v>
      </c>
      <c r="D152" s="20"/>
      <c r="E152" s="21">
        <f>'[1]szacunek do przetargu'!E153</f>
        <v>55</v>
      </c>
      <c r="F152" s="21" t="s">
        <v>27</v>
      </c>
      <c r="G152" s="22"/>
      <c r="H152" s="23">
        <v>0.23</v>
      </c>
      <c r="I152" s="24">
        <f t="shared" si="6"/>
        <v>0</v>
      </c>
      <c r="J152" s="24">
        <f t="shared" si="5"/>
        <v>0</v>
      </c>
    </row>
    <row r="153" spans="1:10" ht="62.25" customHeight="1" x14ac:dyDescent="0.25">
      <c r="A153" s="19">
        <v>150</v>
      </c>
      <c r="B153" s="20" t="s">
        <v>307</v>
      </c>
      <c r="C153" s="20" t="s">
        <v>308</v>
      </c>
      <c r="D153" s="20"/>
      <c r="E153" s="21">
        <f>'[1]szacunek do przetargu'!E154</f>
        <v>85</v>
      </c>
      <c r="F153" s="21" t="s">
        <v>27</v>
      </c>
      <c r="G153" s="22"/>
      <c r="H153" s="23">
        <v>0.23</v>
      </c>
      <c r="I153" s="24">
        <f t="shared" si="6"/>
        <v>0</v>
      </c>
      <c r="J153" s="24">
        <f t="shared" si="5"/>
        <v>0</v>
      </c>
    </row>
    <row r="154" spans="1:10" ht="66.75" customHeight="1" x14ac:dyDescent="0.25">
      <c r="A154" s="19">
        <v>151</v>
      </c>
      <c r="B154" s="20" t="s">
        <v>311</v>
      </c>
      <c r="C154" s="20" t="s">
        <v>312</v>
      </c>
      <c r="D154" s="20"/>
      <c r="E154" s="21">
        <f>'[1]szacunek do przetargu'!E155</f>
        <v>85</v>
      </c>
      <c r="F154" s="21" t="s">
        <v>27</v>
      </c>
      <c r="G154" s="22"/>
      <c r="H154" s="23">
        <v>0.23</v>
      </c>
      <c r="I154" s="24">
        <f t="shared" si="6"/>
        <v>0</v>
      </c>
      <c r="J154" s="24">
        <f t="shared" si="5"/>
        <v>0</v>
      </c>
    </row>
    <row r="155" spans="1:10" ht="60" x14ac:dyDescent="0.25">
      <c r="A155" s="19">
        <v>152</v>
      </c>
      <c r="B155" s="25" t="s">
        <v>309</v>
      </c>
      <c r="C155" s="25" t="s">
        <v>310</v>
      </c>
      <c r="D155" s="20"/>
      <c r="E155" s="21">
        <f>'[1]szacunek do przetargu'!E156</f>
        <v>25</v>
      </c>
      <c r="F155" s="21" t="s">
        <v>27</v>
      </c>
      <c r="G155" s="22"/>
      <c r="H155" s="23">
        <v>0.23</v>
      </c>
      <c r="I155" s="24">
        <f t="shared" si="6"/>
        <v>0</v>
      </c>
      <c r="J155" s="24">
        <f t="shared" si="5"/>
        <v>0</v>
      </c>
    </row>
    <row r="156" spans="1:10" ht="51.75" customHeight="1" x14ac:dyDescent="0.25">
      <c r="A156" s="19">
        <v>153</v>
      </c>
      <c r="B156" s="20" t="s">
        <v>313</v>
      </c>
      <c r="C156" s="20" t="s">
        <v>314</v>
      </c>
      <c r="D156" s="20"/>
      <c r="E156" s="21">
        <f>'[1]szacunek do przetargu'!E157</f>
        <v>5</v>
      </c>
      <c r="F156" s="21" t="s">
        <v>120</v>
      </c>
      <c r="G156" s="22"/>
      <c r="H156" s="23">
        <v>0.23</v>
      </c>
      <c r="I156" s="24">
        <f t="shared" si="6"/>
        <v>0</v>
      </c>
      <c r="J156" s="24">
        <f t="shared" si="5"/>
        <v>0</v>
      </c>
    </row>
    <row r="157" spans="1:10" ht="50.25" customHeight="1" x14ac:dyDescent="0.25">
      <c r="A157" s="19">
        <v>154</v>
      </c>
      <c r="B157" s="20" t="s">
        <v>315</v>
      </c>
      <c r="C157" s="20" t="s">
        <v>316</v>
      </c>
      <c r="D157" s="20"/>
      <c r="E157" s="21">
        <f>'[1]szacunek do przetargu'!E158</f>
        <v>2</v>
      </c>
      <c r="F157" s="21" t="s">
        <v>120</v>
      </c>
      <c r="G157" s="22"/>
      <c r="H157" s="23">
        <v>0.23</v>
      </c>
      <c r="I157" s="24">
        <f t="shared" si="6"/>
        <v>0</v>
      </c>
      <c r="J157" s="24">
        <f t="shared" si="5"/>
        <v>0</v>
      </c>
    </row>
    <row r="158" spans="1:10" ht="30" x14ac:dyDescent="0.25">
      <c r="A158" s="19">
        <v>155</v>
      </c>
      <c r="B158" s="20" t="s">
        <v>317</v>
      </c>
      <c r="C158" s="20" t="s">
        <v>318</v>
      </c>
      <c r="D158" s="20"/>
      <c r="E158" s="21">
        <f>'[1]szacunek do przetargu'!E159</f>
        <v>55</v>
      </c>
      <c r="F158" s="21" t="s">
        <v>319</v>
      </c>
      <c r="G158" s="22"/>
      <c r="H158" s="23">
        <v>0.23</v>
      </c>
      <c r="I158" s="24">
        <f t="shared" si="6"/>
        <v>0</v>
      </c>
      <c r="J158" s="24">
        <f t="shared" si="5"/>
        <v>0</v>
      </c>
    </row>
    <row r="159" spans="1:10" ht="30" x14ac:dyDescent="0.25">
      <c r="A159" s="19">
        <v>156</v>
      </c>
      <c r="B159" s="20" t="s">
        <v>320</v>
      </c>
      <c r="C159" s="20" t="s">
        <v>321</v>
      </c>
      <c r="D159" s="20"/>
      <c r="E159" s="21">
        <f>'[1]szacunek do przetargu'!E160</f>
        <v>25</v>
      </c>
      <c r="F159" s="21" t="s">
        <v>319</v>
      </c>
      <c r="G159" s="22"/>
      <c r="H159" s="23">
        <v>0.23</v>
      </c>
      <c r="I159" s="24">
        <f t="shared" si="6"/>
        <v>0</v>
      </c>
      <c r="J159" s="24">
        <f t="shared" si="5"/>
        <v>0</v>
      </c>
    </row>
    <row r="160" spans="1:10" ht="45" x14ac:dyDescent="0.25">
      <c r="A160" s="19">
        <v>157</v>
      </c>
      <c r="B160" s="20" t="s">
        <v>322</v>
      </c>
      <c r="C160" s="20" t="s">
        <v>323</v>
      </c>
      <c r="D160" s="20"/>
      <c r="E160" s="21">
        <f>'[1]szacunek do przetargu'!E161</f>
        <v>3</v>
      </c>
      <c r="F160" s="21" t="s">
        <v>324</v>
      </c>
      <c r="G160" s="22"/>
      <c r="H160" s="23">
        <v>0.23</v>
      </c>
      <c r="I160" s="24">
        <f t="shared" si="6"/>
        <v>0</v>
      </c>
      <c r="J160" s="24">
        <f t="shared" si="5"/>
        <v>0</v>
      </c>
    </row>
    <row r="161" spans="1:10" ht="36" customHeight="1" x14ac:dyDescent="0.25">
      <c r="A161" s="19">
        <v>158</v>
      </c>
      <c r="B161" s="20" t="s">
        <v>325</v>
      </c>
      <c r="C161" s="20" t="s">
        <v>326</v>
      </c>
      <c r="D161" s="20"/>
      <c r="E161" s="21">
        <f>'[1]szacunek do przetargu'!E162</f>
        <v>14</v>
      </c>
      <c r="F161" s="21" t="s">
        <v>120</v>
      </c>
      <c r="G161" s="22"/>
      <c r="H161" s="23">
        <v>0.23</v>
      </c>
      <c r="I161" s="24">
        <f t="shared" si="6"/>
        <v>0</v>
      </c>
      <c r="J161" s="24">
        <f t="shared" si="5"/>
        <v>0</v>
      </c>
    </row>
    <row r="162" spans="1:10" ht="30" x14ac:dyDescent="0.25">
      <c r="A162" s="19">
        <v>159</v>
      </c>
      <c r="B162" s="20" t="s">
        <v>327</v>
      </c>
      <c r="C162" s="20" t="s">
        <v>328</v>
      </c>
      <c r="D162" s="28"/>
      <c r="E162" s="29">
        <f>'[1]szacunek do przetargu'!E163</f>
        <v>33</v>
      </c>
      <c r="F162" s="29" t="s">
        <v>27</v>
      </c>
      <c r="G162" s="22"/>
      <c r="H162" s="23">
        <v>0.23</v>
      </c>
      <c r="I162" s="24">
        <f t="shared" si="6"/>
        <v>0</v>
      </c>
      <c r="J162" s="24">
        <f t="shared" si="5"/>
        <v>0</v>
      </c>
    </row>
    <row r="163" spans="1:10" ht="30" x14ac:dyDescent="0.25">
      <c r="A163" s="19">
        <v>160</v>
      </c>
      <c r="B163" s="20" t="s">
        <v>329</v>
      </c>
      <c r="C163" s="20" t="s">
        <v>330</v>
      </c>
      <c r="D163" s="28"/>
      <c r="E163" s="29">
        <f>'[1]szacunek do przetargu'!E164</f>
        <v>5</v>
      </c>
      <c r="F163" s="29" t="s">
        <v>27</v>
      </c>
      <c r="G163" s="22"/>
      <c r="H163" s="23">
        <v>0.23</v>
      </c>
      <c r="I163" s="24">
        <f t="shared" si="6"/>
        <v>0</v>
      </c>
      <c r="J163" s="24">
        <f t="shared" si="5"/>
        <v>0</v>
      </c>
    </row>
    <row r="164" spans="1:10" ht="45" x14ac:dyDescent="0.25">
      <c r="A164" s="19">
        <v>161</v>
      </c>
      <c r="B164" s="20" t="s">
        <v>329</v>
      </c>
      <c r="C164" s="20" t="s">
        <v>331</v>
      </c>
      <c r="D164" s="20"/>
      <c r="E164" s="21">
        <f>'[1]szacunek do przetargu'!E165</f>
        <v>7</v>
      </c>
      <c r="F164" s="21" t="s">
        <v>27</v>
      </c>
      <c r="G164" s="22"/>
      <c r="H164" s="23">
        <v>0.23</v>
      </c>
      <c r="I164" s="24">
        <f t="shared" si="6"/>
        <v>0</v>
      </c>
      <c r="J164" s="24">
        <f t="shared" si="5"/>
        <v>0</v>
      </c>
    </row>
    <row r="165" spans="1:10" ht="60" x14ac:dyDescent="0.25">
      <c r="A165" s="19">
        <v>162</v>
      </c>
      <c r="B165" s="20" t="s">
        <v>332</v>
      </c>
      <c r="C165" s="20" t="s">
        <v>333</v>
      </c>
      <c r="D165" s="20"/>
      <c r="E165" s="21">
        <f>'[1]szacunek do przetargu'!E166</f>
        <v>6</v>
      </c>
      <c r="F165" s="21" t="s">
        <v>27</v>
      </c>
      <c r="G165" s="22"/>
      <c r="H165" s="23">
        <v>0.23</v>
      </c>
      <c r="I165" s="24">
        <f t="shared" si="6"/>
        <v>0</v>
      </c>
      <c r="J165" s="24">
        <f t="shared" si="5"/>
        <v>0</v>
      </c>
    </row>
    <row r="166" spans="1:10" ht="30" x14ac:dyDescent="0.25">
      <c r="A166" s="19">
        <v>163</v>
      </c>
      <c r="B166" s="20" t="s">
        <v>334</v>
      </c>
      <c r="C166" s="28" t="s">
        <v>335</v>
      </c>
      <c r="D166" s="20"/>
      <c r="E166" s="21">
        <f>'[1]szacunek do przetargu'!E167</f>
        <v>83</v>
      </c>
      <c r="F166" s="21" t="s">
        <v>27</v>
      </c>
      <c r="G166" s="22"/>
      <c r="H166" s="23">
        <v>0.23</v>
      </c>
      <c r="I166" s="24">
        <f t="shared" si="6"/>
        <v>0</v>
      </c>
      <c r="J166" s="24">
        <f t="shared" si="5"/>
        <v>0</v>
      </c>
    </row>
    <row r="167" spans="1:10" ht="30" x14ac:dyDescent="0.25">
      <c r="A167" s="19">
        <v>164</v>
      </c>
      <c r="B167" s="20" t="s">
        <v>336</v>
      </c>
      <c r="C167" s="28" t="s">
        <v>337</v>
      </c>
      <c r="D167" s="20"/>
      <c r="E167" s="21">
        <f>'[1]szacunek do przetargu'!E168</f>
        <v>63</v>
      </c>
      <c r="F167" s="21" t="s">
        <v>27</v>
      </c>
      <c r="G167" s="22"/>
      <c r="H167" s="23">
        <v>0.23</v>
      </c>
      <c r="I167" s="24">
        <f t="shared" si="6"/>
        <v>0</v>
      </c>
      <c r="J167" s="24">
        <f t="shared" si="5"/>
        <v>0</v>
      </c>
    </row>
    <row r="168" spans="1:10" ht="45" x14ac:dyDescent="0.25">
      <c r="A168" s="19">
        <v>165</v>
      </c>
      <c r="B168" s="20" t="s">
        <v>338</v>
      </c>
      <c r="C168" s="20" t="s">
        <v>339</v>
      </c>
      <c r="D168" s="25"/>
      <c r="E168" s="29">
        <f>'[1]szacunek do przetargu'!E169</f>
        <v>33</v>
      </c>
      <c r="F168" s="29" t="s">
        <v>27</v>
      </c>
      <c r="G168" s="22"/>
      <c r="H168" s="23">
        <v>0.23</v>
      </c>
      <c r="I168" s="24">
        <f t="shared" si="6"/>
        <v>0</v>
      </c>
      <c r="J168" s="24">
        <f t="shared" si="5"/>
        <v>0</v>
      </c>
    </row>
    <row r="169" spans="1:10" ht="50.25" customHeight="1" x14ac:dyDescent="0.25">
      <c r="A169" s="19">
        <v>166</v>
      </c>
      <c r="B169" s="20" t="s">
        <v>340</v>
      </c>
      <c r="C169" s="20" t="s">
        <v>341</v>
      </c>
      <c r="D169" s="20"/>
      <c r="E169" s="21">
        <f>'[1]szacunek do przetargu'!E170</f>
        <v>53</v>
      </c>
      <c r="F169" s="21" t="s">
        <v>27</v>
      </c>
      <c r="G169" s="22"/>
      <c r="H169" s="23">
        <v>0.23</v>
      </c>
      <c r="I169" s="24">
        <f t="shared" si="6"/>
        <v>0</v>
      </c>
      <c r="J169" s="24">
        <f t="shared" si="5"/>
        <v>0</v>
      </c>
    </row>
    <row r="170" spans="1:10" ht="38.25" customHeight="1" x14ac:dyDescent="0.25">
      <c r="A170" s="19">
        <v>167</v>
      </c>
      <c r="B170" s="20" t="s">
        <v>346</v>
      </c>
      <c r="C170" s="25" t="s">
        <v>414</v>
      </c>
      <c r="D170" s="25"/>
      <c r="E170" s="27">
        <f>'[1]szacunek do przetargu'!E171</f>
        <v>203</v>
      </c>
      <c r="F170" s="21" t="s">
        <v>27</v>
      </c>
      <c r="G170" s="22"/>
      <c r="H170" s="23">
        <v>0.23</v>
      </c>
      <c r="I170" s="24">
        <f t="shared" si="6"/>
        <v>0</v>
      </c>
      <c r="J170" s="24">
        <f t="shared" si="5"/>
        <v>0</v>
      </c>
    </row>
    <row r="171" spans="1:10" ht="62.25" customHeight="1" x14ac:dyDescent="0.25">
      <c r="A171" s="19">
        <v>168</v>
      </c>
      <c r="B171" s="20" t="s">
        <v>342</v>
      </c>
      <c r="C171" s="34" t="s">
        <v>343</v>
      </c>
      <c r="D171" s="20"/>
      <c r="E171" s="21">
        <f>'[1]szacunek do przetargu'!E172</f>
        <v>8</v>
      </c>
      <c r="F171" s="21" t="s">
        <v>148</v>
      </c>
      <c r="G171" s="22"/>
      <c r="H171" s="23">
        <v>0.23</v>
      </c>
      <c r="I171" s="24">
        <f t="shared" si="6"/>
        <v>0</v>
      </c>
      <c r="J171" s="24">
        <f t="shared" si="5"/>
        <v>0</v>
      </c>
    </row>
    <row r="172" spans="1:10" ht="22.5" customHeight="1" x14ac:dyDescent="0.25">
      <c r="A172" s="19">
        <v>169</v>
      </c>
      <c r="B172" s="20" t="s">
        <v>415</v>
      </c>
      <c r="C172" s="25" t="s">
        <v>416</v>
      </c>
      <c r="D172" s="20"/>
      <c r="E172" s="21">
        <f>'[1]szacunek do przetargu'!E173</f>
        <v>20</v>
      </c>
      <c r="F172" s="21" t="s">
        <v>27</v>
      </c>
      <c r="G172" s="22"/>
      <c r="H172" s="23">
        <v>0.23</v>
      </c>
      <c r="I172" s="24">
        <f t="shared" si="6"/>
        <v>0</v>
      </c>
      <c r="J172" s="24">
        <f t="shared" si="5"/>
        <v>0</v>
      </c>
    </row>
    <row r="173" spans="1:10" ht="45" x14ac:dyDescent="0.25">
      <c r="A173" s="19">
        <v>170</v>
      </c>
      <c r="B173" s="20" t="s">
        <v>344</v>
      </c>
      <c r="C173" s="34" t="s">
        <v>345</v>
      </c>
      <c r="D173" s="20"/>
      <c r="E173" s="21">
        <f>'[1]szacunek do przetargu'!E174</f>
        <v>14</v>
      </c>
      <c r="F173" s="21" t="s">
        <v>27</v>
      </c>
      <c r="G173" s="22"/>
      <c r="H173" s="23">
        <v>0.23</v>
      </c>
      <c r="I173" s="24">
        <f t="shared" si="6"/>
        <v>0</v>
      </c>
      <c r="J173" s="24">
        <f t="shared" si="5"/>
        <v>0</v>
      </c>
    </row>
    <row r="174" spans="1:10" ht="60" x14ac:dyDescent="0.25">
      <c r="A174" s="19">
        <v>171</v>
      </c>
      <c r="B174" s="20" t="s">
        <v>347</v>
      </c>
      <c r="C174" s="20" t="s">
        <v>348</v>
      </c>
      <c r="D174" s="20"/>
      <c r="E174" s="21">
        <f>'[1]szacunek do przetargu'!E175</f>
        <v>23</v>
      </c>
      <c r="F174" s="21" t="s">
        <v>349</v>
      </c>
      <c r="G174" s="22"/>
      <c r="H174" s="23">
        <v>0.23</v>
      </c>
      <c r="I174" s="24">
        <f t="shared" si="6"/>
        <v>0</v>
      </c>
      <c r="J174" s="24">
        <f t="shared" si="5"/>
        <v>0</v>
      </c>
    </row>
    <row r="175" spans="1:10" ht="45" x14ac:dyDescent="0.25">
      <c r="A175" s="19">
        <v>172</v>
      </c>
      <c r="B175" s="25" t="s">
        <v>350</v>
      </c>
      <c r="C175" s="25" t="s">
        <v>351</v>
      </c>
      <c r="D175" s="20"/>
      <c r="E175" s="21">
        <f>'[1]szacunek do przetargu'!E176</f>
        <v>13</v>
      </c>
      <c r="F175" s="21" t="s">
        <v>27</v>
      </c>
      <c r="G175" s="22"/>
      <c r="H175" s="23">
        <v>0.23</v>
      </c>
      <c r="I175" s="24">
        <f t="shared" si="6"/>
        <v>0</v>
      </c>
      <c r="J175" s="24">
        <f t="shared" si="5"/>
        <v>0</v>
      </c>
    </row>
    <row r="176" spans="1:10" ht="53.25" customHeight="1" x14ac:dyDescent="0.25">
      <c r="A176" s="19">
        <v>173</v>
      </c>
      <c r="B176" s="25" t="s">
        <v>417</v>
      </c>
      <c r="C176" s="25" t="s">
        <v>418</v>
      </c>
      <c r="D176" s="20"/>
      <c r="E176" s="21">
        <f>'[1]szacunek do przetargu'!E177</f>
        <v>20</v>
      </c>
      <c r="F176" s="21" t="s">
        <v>27</v>
      </c>
      <c r="G176" s="22"/>
      <c r="H176" s="23">
        <v>0.23</v>
      </c>
      <c r="I176" s="24">
        <f t="shared" si="6"/>
        <v>0</v>
      </c>
      <c r="J176" s="24">
        <f t="shared" si="5"/>
        <v>0</v>
      </c>
    </row>
    <row r="177" spans="1:10" ht="22.5" customHeight="1" x14ac:dyDescent="0.25">
      <c r="A177" s="19">
        <v>174</v>
      </c>
      <c r="B177" s="25" t="s">
        <v>352</v>
      </c>
      <c r="C177" s="25" t="s">
        <v>353</v>
      </c>
      <c r="D177" s="20"/>
      <c r="E177" s="21">
        <f>'[1]szacunek do przetargu'!E178</f>
        <v>13</v>
      </c>
      <c r="F177" s="21" t="s">
        <v>27</v>
      </c>
      <c r="G177" s="22"/>
      <c r="H177" s="23">
        <v>0.23</v>
      </c>
      <c r="I177" s="24">
        <f t="shared" si="6"/>
        <v>0</v>
      </c>
      <c r="J177" s="24">
        <f t="shared" si="5"/>
        <v>0</v>
      </c>
    </row>
    <row r="178" spans="1:10" ht="45" x14ac:dyDescent="0.25">
      <c r="A178" s="19">
        <v>175</v>
      </c>
      <c r="B178" s="20" t="s">
        <v>354</v>
      </c>
      <c r="C178" s="20" t="s">
        <v>355</v>
      </c>
      <c r="D178" s="25"/>
      <c r="E178" s="21">
        <f>'[1]szacunek do przetargu'!E179</f>
        <v>11</v>
      </c>
      <c r="F178" s="21" t="s">
        <v>356</v>
      </c>
      <c r="G178" s="22"/>
      <c r="H178" s="23">
        <v>0.23</v>
      </c>
      <c r="I178" s="24">
        <f t="shared" si="6"/>
        <v>0</v>
      </c>
      <c r="J178" s="24">
        <f t="shared" si="5"/>
        <v>0</v>
      </c>
    </row>
    <row r="179" spans="1:10" ht="45" x14ac:dyDescent="0.25">
      <c r="A179" s="19">
        <v>176</v>
      </c>
      <c r="B179" s="20" t="s">
        <v>357</v>
      </c>
      <c r="C179" s="20" t="s">
        <v>358</v>
      </c>
      <c r="D179" s="20"/>
      <c r="E179" s="21">
        <f>'[1]szacunek do przetargu'!E180</f>
        <v>13</v>
      </c>
      <c r="F179" s="21" t="s">
        <v>27</v>
      </c>
      <c r="G179" s="22"/>
      <c r="H179" s="23">
        <v>0.23</v>
      </c>
      <c r="I179" s="24">
        <f t="shared" si="6"/>
        <v>0</v>
      </c>
      <c r="J179" s="24">
        <f t="shared" si="5"/>
        <v>0</v>
      </c>
    </row>
    <row r="180" spans="1:10" ht="45" x14ac:dyDescent="0.25">
      <c r="A180" s="19">
        <v>177</v>
      </c>
      <c r="B180" s="20" t="s">
        <v>359</v>
      </c>
      <c r="C180" s="20" t="s">
        <v>360</v>
      </c>
      <c r="D180" s="20"/>
      <c r="E180" s="21">
        <f>'[1]szacunek do przetargu'!E181</f>
        <v>27</v>
      </c>
      <c r="F180" s="21" t="s">
        <v>27</v>
      </c>
      <c r="G180" s="22"/>
      <c r="H180" s="23">
        <v>0.23</v>
      </c>
      <c r="I180" s="24">
        <f t="shared" si="6"/>
        <v>0</v>
      </c>
      <c r="J180" s="24">
        <f t="shared" si="5"/>
        <v>0</v>
      </c>
    </row>
    <row r="181" spans="1:10" ht="45" x14ac:dyDescent="0.25">
      <c r="A181" s="19">
        <v>178</v>
      </c>
      <c r="B181" s="20" t="s">
        <v>363</v>
      </c>
      <c r="C181" s="20" t="s">
        <v>364</v>
      </c>
      <c r="D181" s="20"/>
      <c r="E181" s="21">
        <f>'[1]szacunek do przetargu'!E182</f>
        <v>12</v>
      </c>
      <c r="F181" s="21" t="s">
        <v>27</v>
      </c>
      <c r="G181" s="22"/>
      <c r="H181" s="23">
        <v>0.23</v>
      </c>
      <c r="I181" s="24">
        <f t="shared" si="6"/>
        <v>0</v>
      </c>
      <c r="J181" s="24">
        <f t="shared" si="5"/>
        <v>0</v>
      </c>
    </row>
    <row r="182" spans="1:10" ht="45" x14ac:dyDescent="0.25">
      <c r="A182" s="19">
        <v>179</v>
      </c>
      <c r="B182" s="20" t="s">
        <v>361</v>
      </c>
      <c r="C182" s="20" t="s">
        <v>362</v>
      </c>
      <c r="D182" s="20"/>
      <c r="E182" s="21">
        <f>'[1]szacunek do przetargu'!E183</f>
        <v>34</v>
      </c>
      <c r="F182" s="21" t="s">
        <v>27</v>
      </c>
      <c r="G182" s="22"/>
      <c r="H182" s="23">
        <v>0.23</v>
      </c>
      <c r="I182" s="24">
        <f t="shared" si="6"/>
        <v>0</v>
      </c>
      <c r="J182" s="24">
        <f t="shared" si="5"/>
        <v>0</v>
      </c>
    </row>
    <row r="183" spans="1:10" ht="30" x14ac:dyDescent="0.25">
      <c r="A183" s="19">
        <v>180</v>
      </c>
      <c r="B183" s="20" t="s">
        <v>365</v>
      </c>
      <c r="C183" s="20" t="s">
        <v>366</v>
      </c>
      <c r="D183" s="20"/>
      <c r="E183" s="21">
        <f>'[1]szacunek do przetargu'!E184</f>
        <v>3</v>
      </c>
      <c r="F183" s="21" t="s">
        <v>52</v>
      </c>
      <c r="G183" s="22"/>
      <c r="H183" s="23">
        <v>0.23</v>
      </c>
      <c r="I183" s="24">
        <f t="shared" si="6"/>
        <v>0</v>
      </c>
      <c r="J183" s="24">
        <f t="shared" si="5"/>
        <v>0</v>
      </c>
    </row>
    <row r="184" spans="1:10" ht="75" x14ac:dyDescent="0.25">
      <c r="A184" s="19">
        <v>181</v>
      </c>
      <c r="B184" s="20" t="s">
        <v>367</v>
      </c>
      <c r="C184" s="25" t="s">
        <v>368</v>
      </c>
      <c r="D184" s="20"/>
      <c r="E184" s="21">
        <f>'[1]szacunek do przetargu'!E185</f>
        <v>55</v>
      </c>
      <c r="F184" s="21" t="s">
        <v>27</v>
      </c>
      <c r="G184" s="22"/>
      <c r="H184" s="23">
        <v>0.23</v>
      </c>
      <c r="I184" s="24">
        <f t="shared" si="6"/>
        <v>0</v>
      </c>
      <c r="J184" s="24">
        <f t="shared" si="5"/>
        <v>0</v>
      </c>
    </row>
    <row r="185" spans="1:10" ht="65.25" customHeight="1" x14ac:dyDescent="0.25">
      <c r="A185" s="19">
        <v>182</v>
      </c>
      <c r="B185" s="20" t="s">
        <v>369</v>
      </c>
      <c r="C185" s="20" t="s">
        <v>370</v>
      </c>
      <c r="D185" s="20"/>
      <c r="E185" s="21">
        <f>'[1]szacunek do przetargu'!E186</f>
        <v>84</v>
      </c>
      <c r="F185" s="21" t="s">
        <v>27</v>
      </c>
      <c r="G185" s="22"/>
      <c r="H185" s="23">
        <v>0.23</v>
      </c>
      <c r="I185" s="24">
        <f t="shared" si="6"/>
        <v>0</v>
      </c>
      <c r="J185" s="24">
        <f t="shared" si="5"/>
        <v>0</v>
      </c>
    </row>
    <row r="186" spans="1:10" ht="45" x14ac:dyDescent="0.25">
      <c r="A186" s="19">
        <v>183</v>
      </c>
      <c r="B186" s="20" t="s">
        <v>371</v>
      </c>
      <c r="C186" s="20" t="s">
        <v>372</v>
      </c>
      <c r="D186" s="20"/>
      <c r="E186" s="21">
        <f>'[1]szacunek do przetargu'!E187</f>
        <v>6</v>
      </c>
      <c r="F186" s="21" t="s">
        <v>151</v>
      </c>
      <c r="G186" s="22"/>
      <c r="H186" s="23">
        <v>0.23</v>
      </c>
      <c r="I186" s="24">
        <f t="shared" si="6"/>
        <v>0</v>
      </c>
      <c r="J186" s="24">
        <f t="shared" si="5"/>
        <v>0</v>
      </c>
    </row>
    <row r="187" spans="1:10" ht="60" x14ac:dyDescent="0.25">
      <c r="A187" s="19">
        <v>184</v>
      </c>
      <c r="B187" s="20" t="s">
        <v>379</v>
      </c>
      <c r="C187" s="20" t="s">
        <v>380</v>
      </c>
      <c r="D187" s="20"/>
      <c r="E187" s="21">
        <f>'[1]szacunek do przetargu'!E188</f>
        <v>50</v>
      </c>
      <c r="F187" s="21" t="s">
        <v>27</v>
      </c>
      <c r="G187" s="22"/>
      <c r="H187" s="23">
        <v>0.23</v>
      </c>
      <c r="I187" s="24">
        <f t="shared" si="6"/>
        <v>0</v>
      </c>
      <c r="J187" s="24">
        <f t="shared" si="5"/>
        <v>0</v>
      </c>
    </row>
    <row r="188" spans="1:10" ht="75" x14ac:dyDescent="0.25">
      <c r="A188" s="19">
        <v>185</v>
      </c>
      <c r="B188" s="20" t="s">
        <v>373</v>
      </c>
      <c r="C188" s="20" t="s">
        <v>374</v>
      </c>
      <c r="D188" s="20"/>
      <c r="E188" s="21">
        <f>'[1]szacunek do przetargu'!E189</f>
        <v>32</v>
      </c>
      <c r="F188" s="21" t="s">
        <v>27</v>
      </c>
      <c r="G188" s="22"/>
      <c r="H188" s="23">
        <v>0.23</v>
      </c>
      <c r="I188" s="24">
        <f t="shared" si="6"/>
        <v>0</v>
      </c>
      <c r="J188" s="24">
        <f t="shared" si="5"/>
        <v>0</v>
      </c>
    </row>
    <row r="189" spans="1:10" ht="75" x14ac:dyDescent="0.25">
      <c r="A189" s="19">
        <v>186</v>
      </c>
      <c r="B189" s="20" t="s">
        <v>375</v>
      </c>
      <c r="C189" s="20" t="s">
        <v>376</v>
      </c>
      <c r="D189" s="35"/>
      <c r="E189" s="21">
        <f>'[1]szacunek do przetargu'!E190</f>
        <v>32</v>
      </c>
      <c r="F189" s="21" t="s">
        <v>27</v>
      </c>
      <c r="G189" s="36"/>
      <c r="H189" s="23">
        <v>0.23</v>
      </c>
      <c r="I189" s="24">
        <f t="shared" si="6"/>
        <v>0</v>
      </c>
      <c r="J189" s="24">
        <f t="shared" si="5"/>
        <v>0</v>
      </c>
    </row>
    <row r="190" spans="1:10" ht="75" x14ac:dyDescent="0.25">
      <c r="A190" s="19">
        <v>187</v>
      </c>
      <c r="B190" s="20" t="s">
        <v>377</v>
      </c>
      <c r="C190" s="20" t="s">
        <v>378</v>
      </c>
      <c r="D190" s="35"/>
      <c r="E190" s="21">
        <f>'[1]szacunek do przetargu'!E191</f>
        <v>42</v>
      </c>
      <c r="F190" s="21" t="s">
        <v>27</v>
      </c>
      <c r="G190" s="36"/>
      <c r="H190" s="23">
        <v>0.23</v>
      </c>
      <c r="I190" s="24">
        <f t="shared" si="6"/>
        <v>0</v>
      </c>
      <c r="J190" s="24">
        <f t="shared" si="5"/>
        <v>0</v>
      </c>
    </row>
    <row r="191" spans="1:10" ht="105" x14ac:dyDescent="0.25">
      <c r="A191" s="19">
        <v>188</v>
      </c>
      <c r="B191" s="20" t="s">
        <v>387</v>
      </c>
      <c r="C191" s="20" t="s">
        <v>392</v>
      </c>
      <c r="D191" s="35"/>
      <c r="E191" s="21">
        <f>'[1]szacunek do przetargu'!E192</f>
        <v>11</v>
      </c>
      <c r="F191" s="21" t="s">
        <v>148</v>
      </c>
      <c r="G191" s="36"/>
      <c r="H191" s="23">
        <v>0.23</v>
      </c>
      <c r="I191" s="24">
        <f t="shared" si="6"/>
        <v>0</v>
      </c>
      <c r="J191" s="24">
        <f t="shared" si="5"/>
        <v>0</v>
      </c>
    </row>
    <row r="192" spans="1:10" ht="105" x14ac:dyDescent="0.25">
      <c r="A192" s="19">
        <v>189</v>
      </c>
      <c r="B192" s="20" t="s">
        <v>386</v>
      </c>
      <c r="C192" s="20" t="s">
        <v>381</v>
      </c>
      <c r="D192" s="35"/>
      <c r="E192" s="21">
        <f>'[1]szacunek do przetargu'!E193</f>
        <v>34</v>
      </c>
      <c r="F192" s="21" t="s">
        <v>27</v>
      </c>
      <c r="G192" s="36"/>
      <c r="H192" s="23">
        <v>0.23</v>
      </c>
      <c r="I192" s="24">
        <f t="shared" si="6"/>
        <v>0</v>
      </c>
      <c r="J192" s="24">
        <f t="shared" si="5"/>
        <v>0</v>
      </c>
    </row>
    <row r="193" spans="1:10" ht="30" x14ac:dyDescent="0.25">
      <c r="A193" s="19">
        <v>190</v>
      </c>
      <c r="B193" s="20" t="s">
        <v>390</v>
      </c>
      <c r="C193" s="20" t="s">
        <v>391</v>
      </c>
      <c r="D193" s="35"/>
      <c r="E193" s="21">
        <f>'[1]szacunek do przetargu'!E194</f>
        <v>25</v>
      </c>
      <c r="F193" s="21" t="s">
        <v>383</v>
      </c>
      <c r="G193" s="36"/>
      <c r="H193" s="23">
        <v>0.23</v>
      </c>
      <c r="I193" s="24">
        <f t="shared" si="6"/>
        <v>0</v>
      </c>
      <c r="J193" s="24">
        <f t="shared" si="5"/>
        <v>0</v>
      </c>
    </row>
    <row r="194" spans="1:10" ht="22.5" customHeight="1" x14ac:dyDescent="0.25">
      <c r="A194" s="19">
        <v>191</v>
      </c>
      <c r="B194" s="20" t="s">
        <v>388</v>
      </c>
      <c r="C194" s="20" t="s">
        <v>382</v>
      </c>
      <c r="D194" s="35"/>
      <c r="E194" s="21">
        <f>'[1]szacunek do przetargu'!E195</f>
        <v>77</v>
      </c>
      <c r="F194" s="21" t="s">
        <v>389</v>
      </c>
      <c r="G194" s="36"/>
      <c r="H194" s="23">
        <v>0.23</v>
      </c>
      <c r="I194" s="24">
        <f t="shared" si="6"/>
        <v>0</v>
      </c>
      <c r="J194" s="24">
        <f t="shared" si="5"/>
        <v>0</v>
      </c>
    </row>
    <row r="195" spans="1:10" ht="60.75" customHeight="1" x14ac:dyDescent="0.25">
      <c r="I195" s="37" t="s">
        <v>419</v>
      </c>
      <c r="J195" s="38">
        <f>SUM(J4:J194)</f>
        <v>0</v>
      </c>
    </row>
    <row r="196" spans="1:10" x14ac:dyDescent="0.25">
      <c r="A196" s="40" t="s">
        <v>384</v>
      </c>
      <c r="B196" s="40"/>
      <c r="C196" s="40"/>
      <c r="D196" s="40"/>
      <c r="E196" s="40"/>
      <c r="F196" s="40"/>
    </row>
    <row r="198" spans="1:10" ht="21" x14ac:dyDescent="0.35">
      <c r="B198" s="39" t="s">
        <v>431</v>
      </c>
    </row>
  </sheetData>
  <mergeCells count="1">
    <mergeCell ref="A196:F196"/>
  </mergeCells>
  <pageMargins left="0.25" right="0.25" top="0.75" bottom="0.75" header="0.51180555555555496" footer="0.51180555555555496"/>
  <pageSetup paperSize="9" scale="67" firstPageNumber="0" fitToHeight="0" orientation="landscape" horizontalDpi="300" verticalDpi="300" r:id="rId1"/>
  <rowBreaks count="2" manualBreakCount="2">
    <brk id="183" max="9" man="1"/>
    <brk id="19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E48348FF758346A2DBFF549520EAF7" ma:contentTypeVersion="0" ma:contentTypeDescription="Utwórz nowy dokument." ma:contentTypeScope="" ma:versionID="37a0c3e3560ce447cf5d2ab8a48549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ee384dce7a52089c1fa718a27ddf0f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891BE2-1571-4C08-B6E5-AAB4213AE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87A1C6-EBD4-4D9A-A270-8F8371A607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0D1DE1-EDDA-4C2F-A7A9-0A9E0BD373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Nierwińska</dc:creator>
  <dc:description/>
  <cp:lastModifiedBy>Jamowska Joanna</cp:lastModifiedBy>
  <cp:revision>1</cp:revision>
  <cp:lastPrinted>2023-03-10T08:36:40Z</cp:lastPrinted>
  <dcterms:created xsi:type="dcterms:W3CDTF">2018-05-29T09:59:30Z</dcterms:created>
  <dcterms:modified xsi:type="dcterms:W3CDTF">2023-09-13T07:16:09Z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0x01010096E48348FF758346A2DBFF549520EAF7</vt:lpwstr>
  </property>
</Properties>
</file>