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22155" windowHeight="130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Arkusz1!$A$4:$J$16</definedName>
    <definedName name="_xlnm.Print_Area" localSheetId="0">Arkusz1!$A$1:$J$16</definedName>
  </definedNames>
  <calcPr calcId="144525"/>
</workbook>
</file>

<file path=xl/calcChain.xml><?xml version="1.0" encoding="utf-8"?>
<calcChain xmlns="http://schemas.openxmlformats.org/spreadsheetml/2006/main">
  <c r="L14" i="1" l="1"/>
  <c r="L15" i="1"/>
  <c r="J6" i="1" l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J15" i="1"/>
  <c r="J5" i="1"/>
  <c r="L5" i="1" s="1"/>
  <c r="J16" i="1" l="1"/>
</calcChain>
</file>

<file path=xl/sharedStrings.xml><?xml version="1.0" encoding="utf-8"?>
<sst xmlns="http://schemas.openxmlformats.org/spreadsheetml/2006/main" count="60" uniqueCount="40">
  <si>
    <t>Lp.</t>
  </si>
  <si>
    <t>Nazwa sprzętu</t>
  </si>
  <si>
    <t>j.m</t>
  </si>
  <si>
    <t>Producent</t>
  </si>
  <si>
    <t>Nazwa,oznaczenie produktu</t>
  </si>
  <si>
    <t>Numer katalogowy produktu</t>
  </si>
  <si>
    <t>Ilość</t>
  </si>
  <si>
    <t>Wartość netto</t>
  </si>
  <si>
    <t>szt</t>
  </si>
  <si>
    <t>Konica Minolta</t>
  </si>
  <si>
    <t>A06X0Y0</t>
  </si>
  <si>
    <t>A03100H</t>
  </si>
  <si>
    <t>A0310GH/A0310AH/A03105H</t>
  </si>
  <si>
    <t>Bęben do Minolta 5600, 5670 K</t>
  </si>
  <si>
    <t>Bęben do Minolta 5600, 5670 C/M/Y</t>
  </si>
  <si>
    <t>Toner do Minolta 5600, 5670 K</t>
  </si>
  <si>
    <t>A06V153</t>
  </si>
  <si>
    <t>Toner do Minolta 5600, 5670 C/M/Y</t>
  </si>
  <si>
    <t>A06V253/353/453</t>
  </si>
  <si>
    <t>Pojemnik na zużyty toner do Minolta 5600, 5670</t>
  </si>
  <si>
    <t>Hawlett Packard</t>
  </si>
  <si>
    <t>C4911A,C4912A,C4913A</t>
  </si>
  <si>
    <t>C4810A</t>
  </si>
  <si>
    <t>C4811A,C4812A,C4813A</t>
  </si>
  <si>
    <t>C4844AE</t>
  </si>
  <si>
    <t>Cartridge do HP DJ 500ps PLUS K                        (ploter)</t>
  </si>
  <si>
    <t>Cartridge do HP DJ 500ps PLUS C/M/Y             (ploter)</t>
  </si>
  <si>
    <t>Głowica do HP DJ 500ps PLUS K                          (ploter)</t>
  </si>
  <si>
    <t>Głowica do HP DJ 500ps PLUS C/M/Y               (ploter)</t>
  </si>
  <si>
    <t>Produkt równoważny</t>
  </si>
  <si>
    <t>Cena jednostkowa netto (zł) za szt.</t>
  </si>
  <si>
    <t>Stawka VAT (%)</t>
  </si>
  <si>
    <t>Wartość brutto (zł)</t>
  </si>
  <si>
    <t>Załącznik nr 3.7 do SWZ: Formularz cenowy część 7 – Kielce</t>
  </si>
  <si>
    <t>UWAGA:</t>
  </si>
  <si>
    <t>Wykonawca wypełnia kolumnę G, "Produkt równoważny" tylko w przypadku zaoferowania produktu równoważnego do określonego w kolumnach D, E, F. W przypadku pozostawienia kolumny G pustej w danym wierszu, Zamawiający uzna, że Wykonawca oferuje produkt wskazany w kolumnach D, E, F.</t>
  </si>
  <si>
    <t>Wykonawca przenosi wartośc RAZEM - netto i brutto do formularza "Oferta" (załącznik nr 3 do SWZ).</t>
  </si>
  <si>
    <t xml:space="preserve">Niniejszy plik należy opatrzyć </t>
  </si>
  <si>
    <t xml:space="preserve">kwalifikowanym podpisem elektronicznym, podpisem zaufanym lub podpisem osobistym </t>
  </si>
  <si>
    <t>przez osobę upoważnioną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</si>
</sst>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sz val="10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8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4" fontId="6" fillId="3" borderId="1" xfId="1" applyNumberFormat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0" fontId="0" fillId="0" borderId="0" xfId="0" applyAlignment="1"/>
    <xf numFmtId="0" fontId="9" fillId="2" borderId="1" xfId="1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wrapText="1"/>
    </xf>
    <xf numFmtId="44" fontId="7" fillId="2" borderId="2" xfId="2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0" fillId="0" borderId="0" xfId="0" applyFont="1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1" fillId="0" borderId="0" xfId="0" applyFont="1" applyAlignment="1">
      <alignment horizontal="center" vertical="center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A18" sqref="A18:K27"/>
    </sheetView>
  </sheetViews>
  <sheetFormatPr defaultRowHeight="15" x14ac:dyDescent="0.25"/>
  <cols>
    <col min="1" max="1" width="6.42578125" customWidth="1"/>
    <col min="2" max="2" width="43.7109375" customWidth="1"/>
    <col min="4" max="4" width="26.28515625" customWidth="1"/>
    <col min="5" max="5" width="28.7109375" customWidth="1"/>
    <col min="6" max="7" width="32.140625" customWidth="1"/>
    <col min="11" max="13" width="20.7109375" customWidth="1"/>
  </cols>
  <sheetData>
    <row r="1" spans="1:12" x14ac:dyDescent="0.25">
      <c r="A1" s="1"/>
      <c r="B1" s="19" t="s">
        <v>33</v>
      </c>
      <c r="C1" s="2"/>
      <c r="D1" s="2"/>
      <c r="E1" s="17"/>
      <c r="F1" s="18"/>
      <c r="G1" s="13"/>
      <c r="H1" s="1"/>
    </row>
    <row r="2" spans="1:12" x14ac:dyDescent="0.25">
      <c r="A2" s="1"/>
      <c r="B2" s="1"/>
      <c r="C2" s="1"/>
      <c r="D2" s="1"/>
      <c r="E2" s="1"/>
      <c r="F2" s="1"/>
      <c r="G2" s="1"/>
      <c r="H2" s="1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ht="72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29</v>
      </c>
      <c r="H4" s="14" t="s">
        <v>30</v>
      </c>
      <c r="I4" s="14" t="s">
        <v>6</v>
      </c>
      <c r="J4" s="14" t="s">
        <v>7</v>
      </c>
      <c r="K4" s="14" t="s">
        <v>31</v>
      </c>
      <c r="L4" s="14" t="s">
        <v>32</v>
      </c>
    </row>
    <row r="5" spans="1:12" ht="24.95" customHeight="1" x14ac:dyDescent="0.25">
      <c r="A5" s="3">
        <v>14</v>
      </c>
      <c r="B5" s="5" t="s">
        <v>13</v>
      </c>
      <c r="C5" s="6" t="s">
        <v>8</v>
      </c>
      <c r="D5" s="7" t="s">
        <v>9</v>
      </c>
      <c r="E5" s="8" t="s">
        <v>11</v>
      </c>
      <c r="F5" s="8" t="s">
        <v>11</v>
      </c>
      <c r="G5" s="8"/>
      <c r="H5" s="11"/>
      <c r="I5" s="12">
        <v>1</v>
      </c>
      <c r="J5" s="15">
        <f>I5*H5</f>
        <v>0</v>
      </c>
      <c r="K5" s="11">
        <v>23</v>
      </c>
      <c r="L5" s="15">
        <f>J5+K5*J5/100</f>
        <v>0</v>
      </c>
    </row>
    <row r="6" spans="1:12" ht="24.95" customHeight="1" x14ac:dyDescent="0.25">
      <c r="A6" s="3">
        <v>15</v>
      </c>
      <c r="B6" s="5" t="s">
        <v>14</v>
      </c>
      <c r="C6" s="6" t="s">
        <v>8</v>
      </c>
      <c r="D6" s="7" t="s">
        <v>9</v>
      </c>
      <c r="E6" s="10" t="s">
        <v>12</v>
      </c>
      <c r="F6" s="10" t="s">
        <v>12</v>
      </c>
      <c r="G6" s="10"/>
      <c r="H6" s="11"/>
      <c r="I6" s="12">
        <v>3</v>
      </c>
      <c r="J6" s="15">
        <f t="shared" ref="J6:J15" si="0">I6*H6</f>
        <v>0</v>
      </c>
      <c r="K6" s="11"/>
      <c r="L6" s="15">
        <f t="shared" ref="L6:L15" si="1">J6+K6*J6/100</f>
        <v>0</v>
      </c>
    </row>
    <row r="7" spans="1:12" ht="24.95" customHeight="1" x14ac:dyDescent="0.25">
      <c r="A7" s="3">
        <v>16</v>
      </c>
      <c r="B7" s="5" t="s">
        <v>15</v>
      </c>
      <c r="C7" s="6" t="s">
        <v>8</v>
      </c>
      <c r="D7" s="7" t="s">
        <v>9</v>
      </c>
      <c r="E7" s="8" t="s">
        <v>16</v>
      </c>
      <c r="F7" s="8" t="s">
        <v>16</v>
      </c>
      <c r="G7" s="8"/>
      <c r="H7" s="11"/>
      <c r="I7" s="12">
        <v>2</v>
      </c>
      <c r="J7" s="15">
        <f t="shared" si="0"/>
        <v>0</v>
      </c>
      <c r="K7" s="11"/>
      <c r="L7" s="15">
        <f t="shared" si="1"/>
        <v>0</v>
      </c>
    </row>
    <row r="8" spans="1:12" ht="24.95" customHeight="1" x14ac:dyDescent="0.25">
      <c r="A8" s="3">
        <v>17</v>
      </c>
      <c r="B8" s="5" t="s">
        <v>17</v>
      </c>
      <c r="C8" s="6" t="s">
        <v>8</v>
      </c>
      <c r="D8" s="7" t="s">
        <v>9</v>
      </c>
      <c r="E8" s="8" t="s">
        <v>18</v>
      </c>
      <c r="F8" s="8" t="s">
        <v>18</v>
      </c>
      <c r="G8" s="8"/>
      <c r="H8" s="11"/>
      <c r="I8" s="12">
        <v>6</v>
      </c>
      <c r="J8" s="15">
        <f t="shared" si="0"/>
        <v>0</v>
      </c>
      <c r="K8" s="11"/>
      <c r="L8" s="15">
        <f t="shared" si="1"/>
        <v>0</v>
      </c>
    </row>
    <row r="9" spans="1:12" ht="24.95" customHeight="1" x14ac:dyDescent="0.25">
      <c r="A9" s="3">
        <v>18</v>
      </c>
      <c r="B9" s="5" t="s">
        <v>19</v>
      </c>
      <c r="C9" s="6" t="s">
        <v>8</v>
      </c>
      <c r="D9" s="7" t="s">
        <v>9</v>
      </c>
      <c r="E9" s="8" t="s">
        <v>10</v>
      </c>
      <c r="F9" s="8" t="s">
        <v>10</v>
      </c>
      <c r="G9" s="8"/>
      <c r="H9" s="11"/>
      <c r="I9" s="12">
        <v>2</v>
      </c>
      <c r="J9" s="15">
        <f t="shared" si="0"/>
        <v>0</v>
      </c>
      <c r="K9" s="11"/>
      <c r="L9" s="15">
        <f t="shared" si="1"/>
        <v>0</v>
      </c>
    </row>
    <row r="10" spans="1:12" ht="24.95" customHeight="1" x14ac:dyDescent="0.25">
      <c r="A10" s="3">
        <v>25</v>
      </c>
      <c r="B10" s="5" t="s">
        <v>25</v>
      </c>
      <c r="C10" s="6" t="s">
        <v>8</v>
      </c>
      <c r="D10" s="7" t="s">
        <v>20</v>
      </c>
      <c r="E10" s="8">
        <v>10</v>
      </c>
      <c r="F10" s="9" t="s">
        <v>24</v>
      </c>
      <c r="G10" s="9"/>
      <c r="H10" s="11"/>
      <c r="I10" s="12">
        <v>2</v>
      </c>
      <c r="J10" s="15">
        <f t="shared" si="0"/>
        <v>0</v>
      </c>
      <c r="K10" s="11"/>
      <c r="L10" s="15">
        <f t="shared" si="1"/>
        <v>0</v>
      </c>
    </row>
    <row r="11" spans="1:12" ht="24.95" customHeight="1" x14ac:dyDescent="0.25">
      <c r="A11" s="3">
        <v>26</v>
      </c>
      <c r="B11" s="5" t="s">
        <v>26</v>
      </c>
      <c r="C11" s="6" t="s">
        <v>8</v>
      </c>
      <c r="D11" s="7" t="s">
        <v>20</v>
      </c>
      <c r="E11" s="8">
        <v>82</v>
      </c>
      <c r="F11" s="9" t="s">
        <v>21</v>
      </c>
      <c r="G11" s="9"/>
      <c r="H11" s="11"/>
      <c r="I11" s="12">
        <v>6</v>
      </c>
      <c r="J11" s="15">
        <f t="shared" si="0"/>
        <v>0</v>
      </c>
      <c r="K11" s="11"/>
      <c r="L11" s="15">
        <f t="shared" si="1"/>
        <v>0</v>
      </c>
    </row>
    <row r="12" spans="1:12" ht="24.95" customHeight="1" x14ac:dyDescent="0.25">
      <c r="A12" s="3">
        <v>27</v>
      </c>
      <c r="B12" s="5" t="s">
        <v>27</v>
      </c>
      <c r="C12" s="6" t="s">
        <v>8</v>
      </c>
      <c r="D12" s="7" t="s">
        <v>20</v>
      </c>
      <c r="E12" s="8">
        <v>11</v>
      </c>
      <c r="F12" s="9" t="s">
        <v>22</v>
      </c>
      <c r="G12" s="9"/>
      <c r="H12" s="11"/>
      <c r="I12" s="12">
        <v>2</v>
      </c>
      <c r="J12" s="15">
        <f t="shared" si="0"/>
        <v>0</v>
      </c>
      <c r="K12" s="11"/>
      <c r="L12" s="15">
        <f t="shared" si="1"/>
        <v>0</v>
      </c>
    </row>
    <row r="13" spans="1:12" ht="24.95" customHeight="1" x14ac:dyDescent="0.25">
      <c r="A13" s="3">
        <v>28</v>
      </c>
      <c r="B13" s="5" t="s">
        <v>28</v>
      </c>
      <c r="C13" s="6" t="s">
        <v>8</v>
      </c>
      <c r="D13" s="7" t="s">
        <v>20</v>
      </c>
      <c r="E13" s="8">
        <v>11</v>
      </c>
      <c r="F13" s="9" t="s">
        <v>23</v>
      </c>
      <c r="G13" s="9"/>
      <c r="H13" s="11"/>
      <c r="I13" s="12">
        <v>6</v>
      </c>
      <c r="J13" s="15">
        <f t="shared" si="0"/>
        <v>0</v>
      </c>
      <c r="K13" s="11"/>
      <c r="L13" s="15">
        <f t="shared" si="1"/>
        <v>0</v>
      </c>
    </row>
    <row r="14" spans="1:12" ht="24.95" customHeight="1" x14ac:dyDescent="0.25">
      <c r="A14" s="3">
        <v>32</v>
      </c>
      <c r="B14" s="5"/>
      <c r="C14" s="6"/>
      <c r="D14" s="7"/>
      <c r="E14" s="8"/>
      <c r="F14" s="9"/>
      <c r="G14" s="9"/>
      <c r="H14" s="11"/>
      <c r="I14" s="12"/>
      <c r="J14" s="15">
        <f t="shared" si="0"/>
        <v>0</v>
      </c>
      <c r="K14" s="11"/>
      <c r="L14" s="15">
        <f t="shared" si="1"/>
        <v>0</v>
      </c>
    </row>
    <row r="15" spans="1:12" ht="24.95" customHeight="1" x14ac:dyDescent="0.25">
      <c r="A15" s="3">
        <v>33</v>
      </c>
      <c r="B15" s="5"/>
      <c r="C15" s="6"/>
      <c r="D15" s="7"/>
      <c r="E15" s="8"/>
      <c r="F15" s="8"/>
      <c r="G15" s="8"/>
      <c r="H15" s="11"/>
      <c r="I15" s="12"/>
      <c r="J15" s="15">
        <f t="shared" si="0"/>
        <v>0</v>
      </c>
      <c r="K15" s="11"/>
      <c r="L15" s="15">
        <f t="shared" si="1"/>
        <v>0</v>
      </c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4"/>
      <c r="J16" s="16">
        <f>SUM(J5:J15)</f>
        <v>0</v>
      </c>
    </row>
    <row r="17" spans="1:11" x14ac:dyDescent="0.25">
      <c r="A17" s="1"/>
      <c r="B17" s="1"/>
      <c r="C17" s="1"/>
      <c r="D17" s="1"/>
      <c r="E17" s="1"/>
      <c r="F17" s="1"/>
      <c r="G17" s="1"/>
      <c r="H17" s="1"/>
    </row>
    <row r="18" spans="1:11" x14ac:dyDescent="0.25">
      <c r="A18" s="20" t="s">
        <v>34</v>
      </c>
      <c r="B18" s="21"/>
      <c r="C18" s="21"/>
      <c r="D18" s="21"/>
      <c r="E18" s="22"/>
      <c r="F18" s="21"/>
      <c r="G18" s="21"/>
      <c r="H18" s="21"/>
      <c r="I18" s="21"/>
      <c r="J18" s="21"/>
      <c r="K18" s="21"/>
    </row>
    <row r="19" spans="1:11" x14ac:dyDescent="0.25">
      <c r="A19" s="23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A20" s="21" t="s">
        <v>36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x14ac:dyDescent="0.25">
      <c r="A22" s="21"/>
      <c r="B22" s="21"/>
      <c r="C22" s="24"/>
      <c r="D22" s="24"/>
      <c r="E22" s="24"/>
      <c r="F22" s="24"/>
      <c r="G22" s="24"/>
      <c r="H22" s="21"/>
      <c r="I22" s="21"/>
      <c r="J22" s="21"/>
      <c r="K22" s="21"/>
    </row>
    <row r="23" spans="1:11" x14ac:dyDescent="0.25">
      <c r="A23" s="21"/>
      <c r="B23" s="21"/>
      <c r="C23" s="24"/>
      <c r="D23" s="24"/>
      <c r="E23" s="24"/>
      <c r="F23" s="24"/>
      <c r="G23" s="24"/>
      <c r="H23" s="24"/>
      <c r="I23" s="21"/>
      <c r="J23" s="21"/>
      <c r="K23" s="21"/>
    </row>
    <row r="24" spans="1:11" x14ac:dyDescent="0.25">
      <c r="A24" s="21"/>
      <c r="B24" s="21"/>
      <c r="C24" s="24"/>
      <c r="D24" s="24"/>
      <c r="E24" s="24"/>
      <c r="F24" s="24"/>
      <c r="G24" s="24"/>
      <c r="H24" s="24"/>
      <c r="I24" s="21"/>
      <c r="J24" s="21"/>
      <c r="K24" s="21"/>
    </row>
    <row r="25" spans="1:11" x14ac:dyDescent="0.25">
      <c r="A25" s="21"/>
      <c r="B25" s="21"/>
      <c r="C25" s="21"/>
      <c r="D25" s="24"/>
      <c r="E25" s="24"/>
      <c r="F25" s="25" t="s">
        <v>37</v>
      </c>
      <c r="G25" s="24"/>
      <c r="H25" s="24"/>
      <c r="I25" s="21"/>
      <c r="J25" s="21"/>
      <c r="K25" s="21"/>
    </row>
    <row r="26" spans="1:11" x14ac:dyDescent="0.25">
      <c r="A26" s="21"/>
      <c r="B26" s="21"/>
      <c r="C26" s="21"/>
      <c r="D26" s="21"/>
      <c r="E26" s="21"/>
      <c r="F26" s="25" t="s">
        <v>38</v>
      </c>
      <c r="G26" s="21"/>
      <c r="H26" s="21"/>
      <c r="I26" s="21"/>
      <c r="J26" s="21"/>
      <c r="K26" s="21"/>
    </row>
    <row r="27" spans="1:11" x14ac:dyDescent="0.25">
      <c r="A27" s="21"/>
      <c r="B27" s="21"/>
      <c r="C27" s="21"/>
      <c r="D27" s="21"/>
      <c r="E27" s="21"/>
      <c r="F27" s="25" t="s">
        <v>39</v>
      </c>
      <c r="G27" s="21"/>
      <c r="H27" s="21"/>
      <c r="I27" s="21"/>
      <c r="J27" s="21"/>
      <c r="K27" s="21"/>
    </row>
  </sheetData>
  <autoFilter ref="A4:J16"/>
  <mergeCells count="2">
    <mergeCell ref="E1:F1"/>
    <mergeCell ref="A19:K19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2021-09-14T11:31:29Z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819759030</vt:i4>
  </property>
  <property fmtid="{D5CDD505-2E9C-101B-9397-08002B2CF9AE}" pid="4" name="_ReviewingToolsShownOnce">
    <vt:lpwstr/>
  </property>
</Properties>
</file>