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<sst xmlns="http://schemas.openxmlformats.org/spreadsheetml/2006/main" count="19" uniqueCount="19">
  <si>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Firma</t>
  </si>
  <si>
    <t>ilość godz. Portiernia Kraszewskiego</t>
  </si>
  <si>
    <t>miesiąc/ rok</t>
  </si>
  <si>
    <t>portiernia kraszewskiego</t>
  </si>
  <si>
    <t>Łącznie</t>
  </si>
  <si>
    <t>Koszt netto</t>
  </si>
  <si>
    <t>Euro netto</t>
  </si>
  <si>
    <t>Euro brutto</t>
  </si>
  <si>
    <t>netto</t>
  </si>
  <si>
    <t>brutto</t>
  </si>
  <si>
    <t>cena oferty  za 1 rbh</t>
  </si>
  <si>
    <t>Zabezpieczenie należytego wykonania umowy</t>
  </si>
  <si>
    <t xml:space="preserve">cena oferty  za 1 rbh </t>
  </si>
  <si>
    <t>Koszt brutto</t>
  </si>
  <si>
    <t>Ilość dni</t>
  </si>
  <si>
    <t xml:space="preserve">Portiernia liczba godzin </t>
  </si>
  <si>
    <t xml:space="preserve"> Miesięczna ilość godz. portiernia </t>
  </si>
  <si>
    <t xml:space="preserve">KOSZTY </t>
  </si>
  <si>
    <t>Załącznik nr 3 do SWZ - 30/OCHR/DCZP/2021/US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</si>
</sst>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40" fillId="0" borderId="10" xfId="0" applyFont="1" applyBorder="1" applyAlignment="1">
      <alignment horizontal="right" wrapText="1"/>
    </xf>
    <xf numFmtId="4" fontId="41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2" fontId="43" fillId="0" borderId="10" xfId="0" applyNumberFormat="1" applyFont="1" applyBorder="1" applyAlignment="1">
      <alignment wrapText="1"/>
    </xf>
    <xf numFmtId="0" fontId="40" fillId="33" borderId="10" xfId="0" applyFont="1" applyFill="1" applyBorder="1" applyAlignment="1">
      <alignment wrapText="1"/>
    </xf>
    <xf numFmtId="10" fontId="0" fillId="0" borderId="0" xfId="0" applyNumberFormat="1" applyAlignment="1">
      <alignment wrapText="1"/>
    </xf>
    <xf numFmtId="2" fontId="41" fillId="33" borderId="10" xfId="0" applyNumberFormat="1" applyFont="1" applyFill="1" applyBorder="1" applyAlignment="1">
      <alignment horizontal="center" vertical="center" wrapText="1"/>
    </xf>
    <xf numFmtId="166" fontId="40" fillId="0" borderId="10" xfId="42" applyNumberFormat="1" applyFont="1" applyBorder="1" applyAlignment="1">
      <alignment horizontal="center" vertical="center" wrapText="1"/>
    </xf>
    <xf numFmtId="166" fontId="0" fillId="33" borderId="10" xfId="42" applyNumberFormat="1" applyFont="1" applyFill="1" applyBorder="1" applyAlignment="1">
      <alignment wrapText="1"/>
    </xf>
    <xf numFmtId="166" fontId="40" fillId="33" borderId="10" xfId="42" applyNumberFormat="1" applyFont="1" applyFill="1" applyBorder="1" applyAlignment="1">
      <alignment horizontal="right" wrapText="1"/>
    </xf>
    <xf numFmtId="166" fontId="0" fillId="0" borderId="0" xfId="42" applyNumberFormat="1" applyFont="1" applyAlignment="1">
      <alignment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3">
      <selection activeCell="A3" sqref="A3:M4"/>
    </sheetView>
  </sheetViews>
  <sheetFormatPr defaultColWidth="9.28125" defaultRowHeight="15"/>
  <cols>
    <col min="1" max="1" width="9.28125" style="3" customWidth="1"/>
    <col min="2" max="2" width="0" style="3" hidden="1" customWidth="1"/>
    <col min="3" max="3" width="9.421875" style="3" bestFit="1" customWidth="1"/>
    <col min="4" max="4" width="23.57421875" style="3" customWidth="1"/>
    <col min="5" max="5" width="9.421875" style="3" bestFit="1" customWidth="1"/>
    <col min="6" max="6" width="10.8515625" style="3" customWidth="1"/>
    <col min="7" max="7" width="12.28125" style="3" hidden="1" customWidth="1"/>
    <col min="8" max="8" width="12.28125" style="23" bestFit="1" customWidth="1"/>
    <col min="9" max="9" width="16.00390625" style="3" hidden="1" customWidth="1"/>
    <col min="10" max="10" width="10.7109375" style="3" customWidth="1"/>
    <col min="11" max="11" width="10.421875" style="3" customWidth="1"/>
    <col min="12" max="12" width="10.8515625" style="3" bestFit="1" customWidth="1"/>
    <col min="13" max="13" width="10.57421875" style="3" customWidth="1"/>
    <col min="14" max="16384" width="9.28125" style="3" customWidth="1"/>
  </cols>
  <sheetData>
    <row r="1" spans="10:12" ht="15">
      <c r="J1" s="25" t="s">
        <v>17</v>
      </c>
      <c r="K1" s="25"/>
      <c r="L1" s="25"/>
    </row>
    <row r="3" spans="1:13" ht="15" customHeight="1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ht="62.25" customHeight="1">
      <c r="A5" s="1" t="s">
        <v>0</v>
      </c>
      <c r="B5" s="1" t="s">
        <v>10</v>
      </c>
      <c r="C5" s="17" t="s">
        <v>12</v>
      </c>
      <c r="D5" s="2" t="s">
        <v>2</v>
      </c>
      <c r="E5" s="2" t="s">
        <v>14</v>
      </c>
      <c r="F5" s="2" t="s">
        <v>15</v>
      </c>
      <c r="G5" s="2" t="s">
        <v>3</v>
      </c>
      <c r="H5" s="20" t="s">
        <v>16</v>
      </c>
      <c r="I5" s="13" t="s">
        <v>1</v>
      </c>
      <c r="J5" s="2" t="s">
        <v>13</v>
      </c>
      <c r="K5" s="2" t="s">
        <v>5</v>
      </c>
      <c r="L5" s="2" t="s">
        <v>6</v>
      </c>
      <c r="M5" s="2" t="s">
        <v>7</v>
      </c>
      <c r="N5" s="4"/>
    </row>
    <row r="6" spans="1:13" ht="15">
      <c r="A6" s="11" t="s">
        <v>9</v>
      </c>
      <c r="B6" s="16">
        <v>11.94</v>
      </c>
      <c r="C6" s="19"/>
      <c r="D6" s="6">
        <v>44621</v>
      </c>
      <c r="E6" s="5">
        <v>31</v>
      </c>
      <c r="F6" s="5">
        <v>24</v>
      </c>
      <c r="G6" s="5">
        <v>0</v>
      </c>
      <c r="H6" s="21">
        <f>F6*E6</f>
        <v>744</v>
      </c>
      <c r="I6" s="14">
        <v>0</v>
      </c>
      <c r="J6" s="7">
        <f aca="true" t="shared" si="0" ref="J6:J29">(H6+I6)*$C$6</f>
        <v>0</v>
      </c>
      <c r="K6" s="7">
        <f aca="true" t="shared" si="1" ref="K6:K29">(H6+I6)*$C$7</f>
        <v>0</v>
      </c>
      <c r="L6" s="7">
        <f>K6/4.1749</f>
        <v>0</v>
      </c>
      <c r="M6" s="7">
        <f>J6/4.1749</f>
        <v>0</v>
      </c>
    </row>
    <row r="7" spans="1:13" ht="15">
      <c r="A7" s="8" t="s">
        <v>8</v>
      </c>
      <c r="B7" s="16">
        <v>9.71</v>
      </c>
      <c r="C7" s="19"/>
      <c r="D7" s="6">
        <v>44652</v>
      </c>
      <c r="E7" s="5">
        <v>30</v>
      </c>
      <c r="F7" s="5">
        <v>24</v>
      </c>
      <c r="G7" s="5">
        <v>0</v>
      </c>
      <c r="H7" s="21">
        <f aca="true" t="shared" si="2" ref="H7:H17">F7*E7</f>
        <v>720</v>
      </c>
      <c r="I7" s="14">
        <v>0</v>
      </c>
      <c r="J7" s="7">
        <f t="shared" si="0"/>
        <v>0</v>
      </c>
      <c r="K7" s="7">
        <f t="shared" si="1"/>
        <v>0</v>
      </c>
      <c r="L7" s="7">
        <f aca="true" t="shared" si="3" ref="L7:L29">K7/4.1749</f>
        <v>0</v>
      </c>
      <c r="M7" s="7">
        <f aca="true" t="shared" si="4" ref="M7:M29">J7/4.1749</f>
        <v>0</v>
      </c>
    </row>
    <row r="8" spans="4:13" ht="15">
      <c r="D8" s="6">
        <v>44682</v>
      </c>
      <c r="E8" s="5">
        <v>31</v>
      </c>
      <c r="F8" s="5">
        <v>24</v>
      </c>
      <c r="G8" s="5">
        <v>0</v>
      </c>
      <c r="H8" s="21">
        <f t="shared" si="2"/>
        <v>744</v>
      </c>
      <c r="I8" s="14">
        <v>0</v>
      </c>
      <c r="J8" s="7">
        <f t="shared" si="0"/>
        <v>0</v>
      </c>
      <c r="K8" s="7">
        <f t="shared" si="1"/>
        <v>0</v>
      </c>
      <c r="L8" s="7">
        <f t="shared" si="3"/>
        <v>0</v>
      </c>
      <c r="M8" s="7">
        <f t="shared" si="4"/>
        <v>0</v>
      </c>
    </row>
    <row r="9" spans="4:13" ht="15">
      <c r="D9" s="6">
        <v>44713</v>
      </c>
      <c r="E9" s="5">
        <v>30</v>
      </c>
      <c r="F9" s="5">
        <v>24</v>
      </c>
      <c r="G9" s="5">
        <v>0</v>
      </c>
      <c r="H9" s="21">
        <f t="shared" si="2"/>
        <v>720</v>
      </c>
      <c r="I9" s="14">
        <v>0</v>
      </c>
      <c r="J9" s="7">
        <f t="shared" si="0"/>
        <v>0</v>
      </c>
      <c r="K9" s="7">
        <f t="shared" si="1"/>
        <v>0</v>
      </c>
      <c r="L9" s="7">
        <f t="shared" si="3"/>
        <v>0</v>
      </c>
      <c r="M9" s="7">
        <f t="shared" si="4"/>
        <v>0</v>
      </c>
    </row>
    <row r="10" spans="4:13" ht="15">
      <c r="D10" s="6">
        <v>44743</v>
      </c>
      <c r="E10" s="5">
        <v>31</v>
      </c>
      <c r="F10" s="5">
        <v>24</v>
      </c>
      <c r="G10" s="5">
        <v>0</v>
      </c>
      <c r="H10" s="21">
        <f t="shared" si="2"/>
        <v>744</v>
      </c>
      <c r="I10" s="14">
        <v>0</v>
      </c>
      <c r="J10" s="7">
        <f t="shared" si="0"/>
        <v>0</v>
      </c>
      <c r="K10" s="7">
        <f t="shared" si="1"/>
        <v>0</v>
      </c>
      <c r="L10" s="7">
        <f t="shared" si="3"/>
        <v>0</v>
      </c>
      <c r="M10" s="7">
        <f t="shared" si="4"/>
        <v>0</v>
      </c>
    </row>
    <row r="11" spans="4:13" ht="15">
      <c r="D11" s="6">
        <v>44774</v>
      </c>
      <c r="E11" s="5">
        <v>31</v>
      </c>
      <c r="F11" s="5">
        <v>24</v>
      </c>
      <c r="G11" s="5">
        <v>0</v>
      </c>
      <c r="H11" s="21">
        <f t="shared" si="2"/>
        <v>744</v>
      </c>
      <c r="I11" s="14">
        <v>0</v>
      </c>
      <c r="J11" s="7">
        <f t="shared" si="0"/>
        <v>0</v>
      </c>
      <c r="K11" s="7">
        <f t="shared" si="1"/>
        <v>0</v>
      </c>
      <c r="L11" s="7">
        <f t="shared" si="3"/>
        <v>0</v>
      </c>
      <c r="M11" s="7">
        <f t="shared" si="4"/>
        <v>0</v>
      </c>
    </row>
    <row r="12" spans="4:13" ht="15">
      <c r="D12" s="6">
        <v>44805</v>
      </c>
      <c r="E12" s="5">
        <v>30</v>
      </c>
      <c r="F12" s="5">
        <v>24</v>
      </c>
      <c r="G12" s="5">
        <v>0</v>
      </c>
      <c r="H12" s="21">
        <f t="shared" si="2"/>
        <v>720</v>
      </c>
      <c r="I12" s="14">
        <v>0</v>
      </c>
      <c r="J12" s="7">
        <f t="shared" si="0"/>
        <v>0</v>
      </c>
      <c r="K12" s="7">
        <f t="shared" si="1"/>
        <v>0</v>
      </c>
      <c r="L12" s="7">
        <f t="shared" si="3"/>
        <v>0</v>
      </c>
      <c r="M12" s="7">
        <f t="shared" si="4"/>
        <v>0</v>
      </c>
    </row>
    <row r="13" spans="4:13" ht="15">
      <c r="D13" s="6">
        <v>44835</v>
      </c>
      <c r="E13" s="5">
        <v>31</v>
      </c>
      <c r="F13" s="5">
        <v>24</v>
      </c>
      <c r="G13" s="5">
        <v>0</v>
      </c>
      <c r="H13" s="21">
        <f t="shared" si="2"/>
        <v>744</v>
      </c>
      <c r="I13" s="14">
        <v>0</v>
      </c>
      <c r="J13" s="7">
        <f t="shared" si="0"/>
        <v>0</v>
      </c>
      <c r="K13" s="7">
        <f t="shared" si="1"/>
        <v>0</v>
      </c>
      <c r="L13" s="7">
        <f t="shared" si="3"/>
        <v>0</v>
      </c>
      <c r="M13" s="7">
        <f t="shared" si="4"/>
        <v>0</v>
      </c>
    </row>
    <row r="14" spans="4:17" ht="15">
      <c r="D14" s="6">
        <v>44866</v>
      </c>
      <c r="E14" s="5">
        <v>30</v>
      </c>
      <c r="F14" s="5">
        <v>24</v>
      </c>
      <c r="G14" s="5">
        <v>0</v>
      </c>
      <c r="H14" s="21">
        <f t="shared" si="2"/>
        <v>720</v>
      </c>
      <c r="I14" s="14">
        <v>0</v>
      </c>
      <c r="J14" s="7">
        <f t="shared" si="0"/>
        <v>0</v>
      </c>
      <c r="K14" s="7">
        <f t="shared" si="1"/>
        <v>0</v>
      </c>
      <c r="L14" s="7">
        <f t="shared" si="3"/>
        <v>0</v>
      </c>
      <c r="M14" s="7">
        <f t="shared" si="4"/>
        <v>0</v>
      </c>
      <c r="Q14" s="18"/>
    </row>
    <row r="15" spans="4:13" ht="15">
      <c r="D15" s="6">
        <v>44896</v>
      </c>
      <c r="E15" s="5">
        <v>31</v>
      </c>
      <c r="F15" s="5">
        <v>24</v>
      </c>
      <c r="G15" s="5">
        <v>0</v>
      </c>
      <c r="H15" s="21">
        <f t="shared" si="2"/>
        <v>744</v>
      </c>
      <c r="I15" s="14">
        <v>0</v>
      </c>
      <c r="J15" s="7">
        <f t="shared" si="0"/>
        <v>0</v>
      </c>
      <c r="K15" s="7">
        <f t="shared" si="1"/>
        <v>0</v>
      </c>
      <c r="L15" s="7">
        <f t="shared" si="3"/>
        <v>0</v>
      </c>
      <c r="M15" s="7">
        <f t="shared" si="4"/>
        <v>0</v>
      </c>
    </row>
    <row r="16" spans="4:13" ht="15">
      <c r="D16" s="6">
        <v>44927</v>
      </c>
      <c r="E16" s="5">
        <v>31</v>
      </c>
      <c r="F16" s="5">
        <v>24</v>
      </c>
      <c r="G16" s="5">
        <v>0</v>
      </c>
      <c r="H16" s="21">
        <f t="shared" si="2"/>
        <v>744</v>
      </c>
      <c r="I16" s="14">
        <v>0</v>
      </c>
      <c r="J16" s="7">
        <f t="shared" si="0"/>
        <v>0</v>
      </c>
      <c r="K16" s="7">
        <f t="shared" si="1"/>
        <v>0</v>
      </c>
      <c r="L16" s="7">
        <f t="shared" si="3"/>
        <v>0</v>
      </c>
      <c r="M16" s="7">
        <f t="shared" si="4"/>
        <v>0</v>
      </c>
    </row>
    <row r="17" spans="4:13" ht="15">
      <c r="D17" s="6">
        <v>44958</v>
      </c>
      <c r="E17" s="5">
        <v>28</v>
      </c>
      <c r="F17" s="5">
        <v>24</v>
      </c>
      <c r="G17" s="5">
        <v>0</v>
      </c>
      <c r="H17" s="21">
        <f t="shared" si="2"/>
        <v>672</v>
      </c>
      <c r="I17" s="14">
        <v>0</v>
      </c>
      <c r="J17" s="7">
        <f t="shared" si="0"/>
        <v>0</v>
      </c>
      <c r="K17" s="7">
        <f t="shared" si="1"/>
        <v>0</v>
      </c>
      <c r="L17" s="7">
        <f t="shared" si="3"/>
        <v>0</v>
      </c>
      <c r="M17" s="7">
        <f t="shared" si="4"/>
        <v>0</v>
      </c>
    </row>
    <row r="18" spans="4:13" ht="15">
      <c r="D18" s="6">
        <v>44986</v>
      </c>
      <c r="E18" s="5">
        <v>31</v>
      </c>
      <c r="F18" s="5">
        <v>24</v>
      </c>
      <c r="G18" s="5">
        <v>0</v>
      </c>
      <c r="H18" s="21">
        <f>F18*E18</f>
        <v>744</v>
      </c>
      <c r="I18" s="14">
        <v>0</v>
      </c>
      <c r="J18" s="7">
        <f t="shared" si="0"/>
        <v>0</v>
      </c>
      <c r="K18" s="7">
        <f t="shared" si="1"/>
        <v>0</v>
      </c>
      <c r="L18" s="7">
        <f t="shared" si="3"/>
        <v>0</v>
      </c>
      <c r="M18" s="7">
        <f t="shared" si="4"/>
        <v>0</v>
      </c>
    </row>
    <row r="19" spans="4:13" ht="15">
      <c r="D19" s="6">
        <v>45017</v>
      </c>
      <c r="E19" s="5">
        <v>30</v>
      </c>
      <c r="F19" s="5">
        <v>24</v>
      </c>
      <c r="G19" s="5">
        <v>0</v>
      </c>
      <c r="H19" s="21">
        <f aca="true" t="shared" si="5" ref="H19:H29">F19*E19</f>
        <v>720</v>
      </c>
      <c r="I19" s="14">
        <v>0</v>
      </c>
      <c r="J19" s="7">
        <f t="shared" si="0"/>
        <v>0</v>
      </c>
      <c r="K19" s="7">
        <f t="shared" si="1"/>
        <v>0</v>
      </c>
      <c r="L19" s="7">
        <f t="shared" si="3"/>
        <v>0</v>
      </c>
      <c r="M19" s="7">
        <f t="shared" si="4"/>
        <v>0</v>
      </c>
    </row>
    <row r="20" spans="4:13" ht="15">
      <c r="D20" s="6">
        <v>45047</v>
      </c>
      <c r="E20" s="5">
        <v>31</v>
      </c>
      <c r="F20" s="5">
        <v>24</v>
      </c>
      <c r="G20" s="5">
        <v>0</v>
      </c>
      <c r="H20" s="21">
        <f t="shared" si="5"/>
        <v>744</v>
      </c>
      <c r="I20" s="14">
        <v>0</v>
      </c>
      <c r="J20" s="7">
        <f t="shared" si="0"/>
        <v>0</v>
      </c>
      <c r="K20" s="7">
        <f t="shared" si="1"/>
        <v>0</v>
      </c>
      <c r="L20" s="7">
        <f t="shared" si="3"/>
        <v>0</v>
      </c>
      <c r="M20" s="7">
        <f t="shared" si="4"/>
        <v>0</v>
      </c>
    </row>
    <row r="21" spans="4:13" ht="15">
      <c r="D21" s="6">
        <v>45078</v>
      </c>
      <c r="E21" s="5">
        <v>30</v>
      </c>
      <c r="F21" s="5">
        <v>24</v>
      </c>
      <c r="G21" s="5">
        <v>0</v>
      </c>
      <c r="H21" s="21">
        <f t="shared" si="5"/>
        <v>720</v>
      </c>
      <c r="I21" s="14">
        <v>0</v>
      </c>
      <c r="J21" s="7">
        <f t="shared" si="0"/>
        <v>0</v>
      </c>
      <c r="K21" s="7">
        <f t="shared" si="1"/>
        <v>0</v>
      </c>
      <c r="L21" s="7">
        <f t="shared" si="3"/>
        <v>0</v>
      </c>
      <c r="M21" s="7">
        <f t="shared" si="4"/>
        <v>0</v>
      </c>
    </row>
    <row r="22" spans="4:13" ht="15">
      <c r="D22" s="6">
        <v>45108</v>
      </c>
      <c r="E22" s="5">
        <v>31</v>
      </c>
      <c r="F22" s="5">
        <v>24</v>
      </c>
      <c r="G22" s="5">
        <v>0</v>
      </c>
      <c r="H22" s="21">
        <f t="shared" si="5"/>
        <v>744</v>
      </c>
      <c r="I22" s="14">
        <v>0</v>
      </c>
      <c r="J22" s="7">
        <f t="shared" si="0"/>
        <v>0</v>
      </c>
      <c r="K22" s="7">
        <f t="shared" si="1"/>
        <v>0</v>
      </c>
      <c r="L22" s="7">
        <f t="shared" si="3"/>
        <v>0</v>
      </c>
      <c r="M22" s="7">
        <f t="shared" si="4"/>
        <v>0</v>
      </c>
    </row>
    <row r="23" spans="4:13" ht="15">
      <c r="D23" s="6">
        <v>45139</v>
      </c>
      <c r="E23" s="5">
        <v>31</v>
      </c>
      <c r="F23" s="5">
        <v>24</v>
      </c>
      <c r="G23" s="5">
        <v>0</v>
      </c>
      <c r="H23" s="21">
        <f t="shared" si="5"/>
        <v>744</v>
      </c>
      <c r="I23" s="14">
        <v>0</v>
      </c>
      <c r="J23" s="7">
        <f t="shared" si="0"/>
        <v>0</v>
      </c>
      <c r="K23" s="7">
        <f t="shared" si="1"/>
        <v>0</v>
      </c>
      <c r="L23" s="7">
        <f t="shared" si="3"/>
        <v>0</v>
      </c>
      <c r="M23" s="7">
        <f t="shared" si="4"/>
        <v>0</v>
      </c>
    </row>
    <row r="24" spans="4:13" ht="15">
      <c r="D24" s="6">
        <v>45170</v>
      </c>
      <c r="E24" s="5">
        <v>30</v>
      </c>
      <c r="F24" s="5">
        <v>24</v>
      </c>
      <c r="G24" s="5">
        <v>0</v>
      </c>
      <c r="H24" s="21">
        <f t="shared" si="5"/>
        <v>720</v>
      </c>
      <c r="I24" s="14">
        <v>0</v>
      </c>
      <c r="J24" s="7">
        <f t="shared" si="0"/>
        <v>0</v>
      </c>
      <c r="K24" s="7">
        <f t="shared" si="1"/>
        <v>0</v>
      </c>
      <c r="L24" s="7">
        <f t="shared" si="3"/>
        <v>0</v>
      </c>
      <c r="M24" s="7">
        <f t="shared" si="4"/>
        <v>0</v>
      </c>
    </row>
    <row r="25" spans="4:13" ht="15">
      <c r="D25" s="6">
        <v>45200</v>
      </c>
      <c r="E25" s="5">
        <v>31</v>
      </c>
      <c r="F25" s="5">
        <v>24</v>
      </c>
      <c r="G25" s="5">
        <v>0</v>
      </c>
      <c r="H25" s="21">
        <f t="shared" si="5"/>
        <v>744</v>
      </c>
      <c r="I25" s="14">
        <v>0</v>
      </c>
      <c r="J25" s="7">
        <f t="shared" si="0"/>
        <v>0</v>
      </c>
      <c r="K25" s="7">
        <f t="shared" si="1"/>
        <v>0</v>
      </c>
      <c r="L25" s="7">
        <f t="shared" si="3"/>
        <v>0</v>
      </c>
      <c r="M25" s="7">
        <f t="shared" si="4"/>
        <v>0</v>
      </c>
    </row>
    <row r="26" spans="4:13" ht="15">
      <c r="D26" s="6">
        <v>45231</v>
      </c>
      <c r="E26" s="5">
        <v>30</v>
      </c>
      <c r="F26" s="5">
        <v>24</v>
      </c>
      <c r="G26" s="5">
        <v>0</v>
      </c>
      <c r="H26" s="21">
        <f t="shared" si="5"/>
        <v>720</v>
      </c>
      <c r="I26" s="14">
        <v>0</v>
      </c>
      <c r="J26" s="7">
        <f t="shared" si="0"/>
        <v>0</v>
      </c>
      <c r="K26" s="7">
        <f t="shared" si="1"/>
        <v>0</v>
      </c>
      <c r="L26" s="7">
        <f t="shared" si="3"/>
        <v>0</v>
      </c>
      <c r="M26" s="7">
        <f t="shared" si="4"/>
        <v>0</v>
      </c>
    </row>
    <row r="27" spans="4:13" ht="15">
      <c r="D27" s="6">
        <v>45261</v>
      </c>
      <c r="E27" s="5">
        <v>31</v>
      </c>
      <c r="F27" s="5">
        <v>24</v>
      </c>
      <c r="G27" s="5">
        <v>0</v>
      </c>
      <c r="H27" s="21">
        <f t="shared" si="5"/>
        <v>744</v>
      </c>
      <c r="I27" s="14">
        <v>0</v>
      </c>
      <c r="J27" s="7">
        <f t="shared" si="0"/>
        <v>0</v>
      </c>
      <c r="K27" s="7">
        <f t="shared" si="1"/>
        <v>0</v>
      </c>
      <c r="L27" s="7">
        <f t="shared" si="3"/>
        <v>0</v>
      </c>
      <c r="M27" s="7">
        <f t="shared" si="4"/>
        <v>0</v>
      </c>
    </row>
    <row r="28" spans="4:13" ht="15">
      <c r="D28" s="6">
        <v>45292</v>
      </c>
      <c r="E28" s="5">
        <v>31</v>
      </c>
      <c r="F28" s="5">
        <v>24</v>
      </c>
      <c r="G28" s="5">
        <v>0</v>
      </c>
      <c r="H28" s="21">
        <f t="shared" si="5"/>
        <v>744</v>
      </c>
      <c r="I28" s="14">
        <v>0</v>
      </c>
      <c r="J28" s="7">
        <f t="shared" si="0"/>
        <v>0</v>
      </c>
      <c r="K28" s="7">
        <f t="shared" si="1"/>
        <v>0</v>
      </c>
      <c r="L28" s="7">
        <f t="shared" si="3"/>
        <v>0</v>
      </c>
      <c r="M28" s="7">
        <f t="shared" si="4"/>
        <v>0</v>
      </c>
    </row>
    <row r="29" spans="4:13" ht="15">
      <c r="D29" s="6">
        <v>45323</v>
      </c>
      <c r="E29" s="5">
        <v>28</v>
      </c>
      <c r="F29" s="5">
        <v>24</v>
      </c>
      <c r="G29" s="5">
        <v>0</v>
      </c>
      <c r="H29" s="21">
        <f t="shared" si="5"/>
        <v>672</v>
      </c>
      <c r="I29" s="14">
        <v>0</v>
      </c>
      <c r="J29" s="7">
        <f t="shared" si="0"/>
        <v>0</v>
      </c>
      <c r="K29" s="7">
        <f t="shared" si="1"/>
        <v>0</v>
      </c>
      <c r="L29" s="7">
        <f t="shared" si="3"/>
        <v>0</v>
      </c>
      <c r="M29" s="7">
        <f t="shared" si="4"/>
        <v>0</v>
      </c>
    </row>
    <row r="30" spans="4:13" ht="15">
      <c r="D30" s="5"/>
      <c r="E30" s="5"/>
      <c r="F30" s="5"/>
      <c r="G30" s="9" t="s">
        <v>4</v>
      </c>
      <c r="H30" s="22">
        <f aca="true" t="shared" si="6" ref="H30:M30">SUM(H6:H29)</f>
        <v>17520</v>
      </c>
      <c r="I30" s="15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</row>
    <row r="32" spans="6:10" ht="15">
      <c r="F32" s="24" t="s">
        <v>11</v>
      </c>
      <c r="G32" s="24"/>
      <c r="H32" s="24"/>
      <c r="I32" s="24"/>
      <c r="J32" s="4">
        <v>0.05</v>
      </c>
    </row>
    <row r="33" ht="15">
      <c r="J33" s="10">
        <f>J30*J32</f>
        <v>0</v>
      </c>
    </row>
    <row r="35" ht="15">
      <c r="D35" s="18"/>
    </row>
    <row r="43" ht="15" customHeight="1"/>
  </sheetData>
  <sheetProtection/>
  <mergeCells count="3">
    <mergeCell ref="F32:I32"/>
    <mergeCell ref="J1:L1"/>
    <mergeCell ref="A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2021-12-06T11:05:19Z</dcterms:modified>
  <cp:category/>
  <cp:version/>
  <cp:contentType/>
  <cp:contentStatus/>
</cp:coreProperties>
</file>