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UM\Zamówienie Publiczne\2023\28. Żywienie SP5\SWZ\Załączniki w wersji edytowalnej\"/>
    </mc:Choice>
  </mc:AlternateContent>
  <bookViews>
    <workbookView xWindow="0" yWindow="0" windowWidth="23040" windowHeight="9390"/>
  </bookViews>
  <sheets>
    <sheet name="Warzywa i owo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G51" i="1" l="1"/>
  <c r="I8" i="1"/>
  <c r="I51" i="1" s="1"/>
</calcChain>
</file>

<file path=xl/sharedStrings.xml><?xml version="1.0" encoding="utf-8"?>
<sst xmlns="http://schemas.openxmlformats.org/spreadsheetml/2006/main" count="100" uniqueCount="60">
  <si>
    <t>Lp.</t>
  </si>
  <si>
    <t>Jednostka miary</t>
  </si>
  <si>
    <t>kg</t>
  </si>
  <si>
    <t>szt</t>
  </si>
  <si>
    <t>szt.</t>
  </si>
  <si>
    <t>Cebula - gatunek I, sucha, nieprzemrożona, średniej wielkości, bez przebarwień i odgnieceń</t>
  </si>
  <si>
    <t xml:space="preserve">Cebula czerwona - gatunek I, sucha, nieprzemrożona,  średniej wielkości, bez przebarwień i odgnieceń </t>
  </si>
  <si>
    <t>Cukinia - gatunek I, zielona, nieprzemrożona, bez przebarwień i odgnieceń</t>
  </si>
  <si>
    <t>Cytryna - gatunek I, żółta, cienka, gładka i błyszcząca skórka, bez uszkodzeń i zapleśnień</t>
  </si>
  <si>
    <t>Czosnek polski - gatunek I, twarda i zwarta główka, bez uszkodzeń i zapleśnień</t>
  </si>
  <si>
    <t xml:space="preserve">Kapusta kwaszona - gatunek I, świeża, niezakwaszana chemicznie, bez zapleśnień </t>
  </si>
  <si>
    <t>Ogórki kwaszone - gatunek I, twarde, średniej wielkości, niezakwaszane chemicznie, bez zapleśnień</t>
  </si>
  <si>
    <t>Ogórki świeże - gatunek I, proste, twarde, zielone,  bez przebarwień, odgnieceń i zapleśnień</t>
  </si>
  <si>
    <t xml:space="preserve">Papryka świeża (czerwona, żółta) - gatunek I, świeża, twarda, bez przebarwień, zapleśnień i odgnieceń </t>
  </si>
  <si>
    <t xml:space="preserve">Por sałatkowy - gatunek I, świeży, twardy, długa część biała, bez zanieczyszczeń, przebarwień, zapleśnień i odgnieceń </t>
  </si>
  <si>
    <t>Ziemniaki jadalne (Irga, Irys) - białe, zdrowe, nieuszkodzone, nieprzerośnięte, średniej wielkości</t>
  </si>
  <si>
    <t>Marchew - gatunek I, myta, twarda,  bez przebarwień i zapleśnień, średniej wielkości</t>
  </si>
  <si>
    <t>Pietruszka korzeń - gatunek I, twarda,  myta, bez przebarwień i zapleśnień, średniej wielkości</t>
  </si>
  <si>
    <t>Pieczarki - gatunek I- białe, świeże, bez przebarwień, zapleśnień i odgnieceń</t>
  </si>
  <si>
    <t>Jaja kurze świeże, sterylizowane - klasa L o oznaczeniu 0,1,2</t>
  </si>
  <si>
    <t>Pomidor malinowy - gatunek I, świeże,  dojrzałe, bez przebarwień, zapleśnień i odgnieceń, średniej wielkości</t>
  </si>
  <si>
    <t>Pomidor śliwkowy (czerwony, tzw. „jajko")  - gatunek I, świeże,  dojrzałe, bez przebarwień, zapleśnień i odgnieceń, średniej wielkości</t>
  </si>
  <si>
    <t>Pomidor - gatunek I, świeże,  dojrzałe, bez przebarwień, zapleśnień i odgnieceń, średniej wielkości</t>
  </si>
  <si>
    <t>Seler korzeń sałatkowy- gatunek I, świeży, twardy, bez przebarwień, zapleśnień i odgnieceń, średniej wielkości</t>
  </si>
  <si>
    <t>Buraki czerwone - gatunek I, odmiana wodan - buraki o głębokiej barwie, twarde, bez przebarwień i odgnieceń, średniej wielkości, bez zanieczyszczeń</t>
  </si>
  <si>
    <t>Ilość</t>
  </si>
  <si>
    <t>Nazwa placówki: Szkoła Podstawowa nr 5 w Mińsku Mazowieckim</t>
  </si>
  <si>
    <t>Cena jednostkowa netto</t>
  </si>
  <si>
    <t>Wartość netto</t>
  </si>
  <si>
    <t>Wartość brutto</t>
  </si>
  <si>
    <t>Nr postępowania: WI.271.28.2023</t>
  </si>
  <si>
    <t>Obowiązujaca stawka podatku od towarów i usług</t>
  </si>
  <si>
    <t xml:space="preserve">Nać pietruszki - gatunek I, świeża, zielona, bez oznak zgnilizny, wyłącznie okres zimowy (listopad -marzec) pęczki 30 g </t>
  </si>
  <si>
    <t>Ziemniaki młode jadalne (Irga, Irys) - białe, zdrowe, nieuszkodzone, nie przerośnięte, bez uszkodzeń i przebarwień, średniej wielkości, okres  maj-I połowa września</t>
  </si>
  <si>
    <t>SUMA:</t>
  </si>
  <si>
    <t>Wartość podatku VAT</t>
  </si>
  <si>
    <r>
      <t xml:space="preserve">Banany -  gatunek I, żółte, twarde, bez przebarwień, pęknięć i odgnieceń, średniej wielkości </t>
    </r>
    <r>
      <rPr>
        <sz val="12"/>
        <color theme="1"/>
        <rFont val="Calibri"/>
        <family val="2"/>
        <charset val="238"/>
      </rPr>
      <t>≈</t>
    </r>
    <r>
      <rPr>
        <sz val="12"/>
        <color theme="1"/>
        <rFont val="Times New Roman"/>
        <family val="1"/>
        <charset val="238"/>
      </rPr>
      <t xml:space="preserve"> 150g</t>
    </r>
  </si>
  <si>
    <r>
      <t xml:space="preserve">Brzoskwinie - gatunek I, dojrzałe, bez przebarwień i odgnieceń, średniej wielkości </t>
    </r>
    <r>
      <rPr>
        <sz val="12"/>
        <color theme="1"/>
        <rFont val="Calibri"/>
        <family val="2"/>
        <charset val="238"/>
      </rPr>
      <t>≈</t>
    </r>
    <r>
      <rPr>
        <sz val="12"/>
        <color theme="1"/>
        <rFont val="Times New Roman"/>
        <family val="1"/>
        <charset val="238"/>
      </rPr>
      <t xml:space="preserve"> 100 g</t>
    </r>
  </si>
  <si>
    <t>Gruszka  Konferencja, Klapsa -  gatunek I, dojrzała, bez przebarwień, zapleśnień i odgnieceń, średniej wielkości 140g</t>
  </si>
  <si>
    <r>
      <t xml:space="preserve">Jabłka deserowe typu Cortland, Lobo - gatunek I,  o zabarwieniu czerwono-żółtym, bez przebarwień i odgnieceń, średniej wielkości </t>
    </r>
    <r>
      <rPr>
        <sz val="12"/>
        <color theme="1"/>
        <rFont val="Calibri"/>
        <family val="2"/>
        <charset val="238"/>
      </rPr>
      <t>≈</t>
    </r>
    <r>
      <rPr>
        <sz val="12"/>
        <color theme="1"/>
        <rFont val="Times New Roman"/>
        <family val="1"/>
        <charset val="238"/>
      </rPr>
      <t xml:space="preserve"> 175 g</t>
    </r>
  </si>
  <si>
    <r>
      <t xml:space="preserve">Jabłka sałatkowe typu Bojken, Antonówka - gatunek I, twarde, bez przebarwień i odgnieceń, średniej wielkości </t>
    </r>
    <r>
      <rPr>
        <sz val="12"/>
        <color theme="1"/>
        <rFont val="Calibri"/>
        <family val="2"/>
        <charset val="238"/>
      </rPr>
      <t>≈</t>
    </r>
    <r>
      <rPr>
        <sz val="12"/>
        <color theme="1"/>
        <rFont val="Times New Roman"/>
        <family val="1"/>
        <charset val="238"/>
      </rPr>
      <t xml:space="preserve"> 175 g</t>
    </r>
  </si>
  <si>
    <t>Kalafior  - gatunek I, świeży, twardy, biały, bez wykwitów, przebarwień i zapleśnień, bez liści, średniej wielkości 1000 g</t>
  </si>
  <si>
    <r>
      <t xml:space="preserve">Kapusta biała - gatunek I, świeża, biała, twarda, bez uszkodzeń i zapleśnień, duże główki, waga </t>
    </r>
    <r>
      <rPr>
        <sz val="12"/>
        <color theme="1"/>
        <rFont val="Calibri"/>
        <family val="2"/>
        <charset val="238"/>
      </rPr>
      <t>≈</t>
    </r>
    <r>
      <rPr>
        <sz val="12"/>
        <color theme="1"/>
        <rFont val="Times New Roman"/>
        <family val="1"/>
        <charset val="238"/>
      </rPr>
      <t xml:space="preserve"> 4000g</t>
    </r>
  </si>
  <si>
    <r>
      <t xml:space="preserve">Kapusta biała młoda - gatunek I, świeża, twarda, nie przerośnięta, bez przebarwień i uszkodzeń, duże główki </t>
    </r>
    <r>
      <rPr>
        <sz val="12"/>
        <color theme="1"/>
        <rFont val="Calibri"/>
        <family val="2"/>
        <charset val="238"/>
      </rPr>
      <t>≈</t>
    </r>
    <r>
      <rPr>
        <sz val="12"/>
        <color theme="1"/>
        <rFont val="Times New Roman"/>
        <family val="1"/>
        <charset val="238"/>
      </rPr>
      <t xml:space="preserve"> 2200 g</t>
    </r>
  </si>
  <si>
    <r>
      <t xml:space="preserve">Kapusta czerwona - gatunek I, świeża, twarda, o intensywnym zabarwieniu, nie przerośnięta, bez przebarwień i uszkodzeń, średnie  główki </t>
    </r>
    <r>
      <rPr>
        <sz val="12"/>
        <color theme="1"/>
        <rFont val="Calibri"/>
        <family val="2"/>
        <charset val="238"/>
      </rPr>
      <t>≈</t>
    </r>
    <r>
      <rPr>
        <sz val="12"/>
        <color theme="1"/>
        <rFont val="Times New Roman"/>
        <family val="1"/>
        <charset val="238"/>
      </rPr>
      <t xml:space="preserve"> 1500 g</t>
    </r>
  </si>
  <si>
    <t xml:space="preserve">Kapusta pekińska - gatunek I, świeża, biało-zielona, bez uszkodzeń i zapleśnień, duże główki, waga  700g </t>
  </si>
  <si>
    <r>
      <t xml:space="preserve">Kiwi - gatunek I, dojrzałe,  bez przebarwień i odgnieceń, średniej wielkości </t>
    </r>
    <r>
      <rPr>
        <sz val="12"/>
        <color theme="1"/>
        <rFont val="Calibri"/>
        <family val="2"/>
        <charset val="238"/>
      </rPr>
      <t>≈</t>
    </r>
    <r>
      <rPr>
        <sz val="12"/>
        <color theme="1"/>
        <rFont val="Times New Roman"/>
        <family val="1"/>
        <charset val="238"/>
      </rPr>
      <t xml:space="preserve"> 90g</t>
    </r>
  </si>
  <si>
    <r>
      <t xml:space="preserve">Koper ogrodowy - gatunek I, świeży, zielony, bez przebarwień i uszkodzeń, okres letni ( kwiecień- wrzesień), duże pęczki </t>
    </r>
    <r>
      <rPr>
        <sz val="12"/>
        <color theme="1"/>
        <rFont val="Calibri"/>
        <family val="2"/>
        <charset val="238"/>
      </rPr>
      <t>≈</t>
    </r>
    <r>
      <rPr>
        <sz val="12"/>
        <color theme="1"/>
        <rFont val="Times New Roman"/>
        <family val="1"/>
        <charset val="238"/>
      </rPr>
      <t>150 g</t>
    </r>
  </si>
  <si>
    <t>Koper ogrodowy - gatunek I, świeży, zielony, bez przebarwień i uszkodzeń, wyłącznie okres zimowy ( listopad-marzec) pęczki 30g</t>
  </si>
  <si>
    <r>
      <t xml:space="preserve">Mandarynki "Klementynki" - gatunek  I, słodkie bez pestek, cienka skórka, bez przebarwień  i uszkodzeń, średniej wielkości  </t>
    </r>
    <r>
      <rPr>
        <sz val="12"/>
        <color theme="1"/>
        <rFont val="Calibri"/>
        <family val="2"/>
        <charset val="238"/>
      </rPr>
      <t>≈</t>
    </r>
    <r>
      <rPr>
        <sz val="12"/>
        <color theme="1"/>
        <rFont val="Times New Roman"/>
        <family val="1"/>
        <charset val="238"/>
      </rPr>
      <t xml:space="preserve"> 100 g </t>
    </r>
  </si>
  <si>
    <r>
      <t xml:space="preserve">Nać pietruszki  - gatunek I, świeża, zielona, bez oznak zgnilizny, okres letni (kwiecień-wrzesień), duże pęczki </t>
    </r>
    <r>
      <rPr>
        <sz val="12"/>
        <color theme="1"/>
        <rFont val="Calibri"/>
        <family val="2"/>
        <charset val="238"/>
      </rPr>
      <t>≈</t>
    </r>
    <r>
      <rPr>
        <sz val="12"/>
        <color theme="1"/>
        <rFont val="Times New Roman"/>
        <family val="1"/>
        <charset val="238"/>
      </rPr>
      <t xml:space="preserve">150 g </t>
    </r>
  </si>
  <si>
    <t>Nektarynka - gatunek I, świeże, dojrzałe, bez przebarwień i odgnieceń, średniej wielkości 130g</t>
  </si>
  <si>
    <t>Pomarańcza - gatunek I, słodka, cienka skórka, bez przebarwień, zapleśnień i odgnieceń, średniej wielkości, waga 330g</t>
  </si>
  <si>
    <r>
      <t xml:space="preserve">Rzodkiewka - gatunek I, twarda,  świeża, dojrzała, bez przebarwień i zapleśnień, duże pęczki </t>
    </r>
    <r>
      <rPr>
        <sz val="12"/>
        <color theme="1"/>
        <rFont val="Calibri"/>
        <family val="2"/>
        <charset val="238"/>
      </rPr>
      <t>≈</t>
    </r>
    <r>
      <rPr>
        <sz val="12"/>
        <color theme="1"/>
        <rFont val="Times New Roman"/>
        <family val="1"/>
        <charset val="238"/>
      </rPr>
      <t xml:space="preserve"> 180 g</t>
    </r>
  </si>
  <si>
    <r>
      <t xml:space="preserve">Sałata lodowa - gatunek I, zielona, bez przebarwień, zapleśnień i odgnieceń, duże główki </t>
    </r>
    <r>
      <rPr>
        <sz val="12"/>
        <color theme="1"/>
        <rFont val="Calibri"/>
        <family val="2"/>
        <charset val="238"/>
      </rPr>
      <t>≈</t>
    </r>
    <r>
      <rPr>
        <sz val="12"/>
        <color theme="1"/>
        <rFont val="Times New Roman"/>
        <family val="1"/>
        <charset val="238"/>
      </rPr>
      <t xml:space="preserve"> 400 g</t>
    </r>
  </si>
  <si>
    <t>Sałata masłowa - gatunek I, jędrne liście, zielona, bez przebarwień i odgnieceń, duże główki 210 g</t>
  </si>
  <si>
    <t xml:space="preserve">Szczypior - gatunek I,świeży, zielony, bez przebarwień i oznak zgnilizny, duże pęczki 200g </t>
  </si>
  <si>
    <t>Wszystkie produkty muszą spełniać warunki zawarte w rozporządzeniu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</si>
  <si>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Opis przedmiotu zamówienia
Warzywa i owoce</t>
  </si>
  <si>
    <t>Formularz asortymentowo-cenowy, Załącznik nr 4.2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</si>
</sst>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horizontal="right" vertical="center" wrapText="1"/>
    </xf>
    <xf numFmtId="0" fontId="0" fillId="2" borderId="0" xfId="0" applyFill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Fill="1"/>
    <xf numFmtId="0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44" fontId="6" fillId="3" borderId="8" xfId="0" applyNumberFormat="1" applyFont="1" applyFill="1" applyBorder="1" applyAlignment="1">
      <alignment horizontal="center" vertical="center" wrapText="1"/>
    </xf>
    <xf numFmtId="44" fontId="6" fillId="3" borderId="8" xfId="0" applyNumberFormat="1" applyFont="1" applyFill="1" applyBorder="1" applyAlignment="1">
      <alignment horizontal="right" vertical="center" wrapText="1"/>
    </xf>
    <xf numFmtId="44" fontId="4" fillId="3" borderId="1" xfId="0" applyNumberFormat="1" applyFont="1" applyFill="1" applyBorder="1" applyAlignment="1">
      <alignment horizontal="right" vertical="center" wrapText="1"/>
    </xf>
    <xf numFmtId="44" fontId="5" fillId="3" borderId="2" xfId="0" applyNumberFormat="1" applyFont="1" applyFill="1" applyBorder="1" applyAlignment="1">
      <alignment vertical="center"/>
    </xf>
    <xf numFmtId="44" fontId="5" fillId="3" borderId="4" xfId="0" applyNumberFormat="1" applyFont="1" applyFill="1" applyBorder="1" applyAlignment="1">
      <alignment vertical="center"/>
    </xf>
    <xf numFmtId="44" fontId="8" fillId="3" borderId="9" xfId="0" applyNumberFormat="1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>
      <alignment horizontal="center" vertical="center" wrapText="1"/>
    </xf>
    <xf numFmtId="44" fontId="7" fillId="5" borderId="2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44" fontId="1" fillId="0" borderId="0" xfId="0" applyNumberFormat="1" applyFont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44" fontId="7" fillId="3" borderId="8" xfId="0" applyNumberFormat="1" applyFont="1" applyFill="1" applyBorder="1" applyAlignment="1">
      <alignment horizontal="center" vertical="center" wrapText="1"/>
    </xf>
    <xf numFmtId="0" fontId="11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1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0" borderId="0" xfId="0" applyFont="1" applyFill="1"/>
    <xf numFmtId="0" fontId="13" fillId="2" borderId="0" xfId="0" applyFont="1" applyFill="1"/>
    <xf numFmtId="44" fontId="7" fillId="5" borderId="6" xfId="0" applyNumberFormat="1" applyFont="1" applyFill="1" applyBorder="1" applyAlignment="1">
      <alignment horizontal="center" vertical="center" wrapText="1"/>
    </xf>
    <xf numFmtId="0" fontId="12" fillId="5" borderId="4" xfId="0" applyNumberFormat="1" applyFont="1" applyFill="1" applyBorder="1" applyAlignment="1">
      <alignment horizontal="center" vertical="center" wrapText="1"/>
    </xf>
    <xf numFmtId="44" fontId="5" fillId="3" borderId="6" xfId="0" applyNumberFormat="1" applyFont="1" applyFill="1" applyBorder="1" applyAlignment="1">
      <alignment vertical="center"/>
    </xf>
    <xf numFmtId="44" fontId="6" fillId="3" borderId="9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/>
  </cellXfs>
  <cellStyles count="1">
    <cellStyle name="Normalny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4" formatCode="_-* #,##0.00\ &quot;zł&quot;_-;\-* #,##0.00\ &quot;zł&quot;_-;_-* &quot;-&quot;??\ &quot;zł&quot;_-;_-@_-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6:I51" totalsRowShown="0" headerRowDxfId="11" headerRowBorderDxfId="10" tableBorderDxfId="9">
  <autoFilter ref="A6:I51"/>
  <tableColumns count="9">
    <tableColumn id="1" name="Lp." dataDxfId="8"/>
    <tableColumn id="2" name="Opis przedmiotu zamówienia_x000a_Warzywa i owoce" dataDxfId="7"/>
    <tableColumn id="3" name="Jednostka miary" dataDxfId="6"/>
    <tableColumn id="4" name="Ilość" dataDxfId="5"/>
    <tableColumn id="5" name="Obowiązujaca stawka podatku od towarów i usług" dataDxfId="4"/>
    <tableColumn id="6" name="Cena jednostkowa netto" dataDxfId="3"/>
    <tableColumn id="7" name="Wartość netto" dataDxfId="2"/>
    <tableColumn id="9" name="Wartość podatku VAT" dataDxfId="1"/>
    <tableColumn id="8" name="Wartość brut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workbookViewId="0">
      <selection activeCell="B2" sqref="B2"/>
    </sheetView>
  </sheetViews>
  <sheetFormatPr defaultRowHeight="15.75" x14ac:dyDescent="0.25"/>
  <cols>
    <col min="1" max="1" width="6.28515625" style="5" customWidth="1"/>
    <col min="2" max="2" width="61.5703125" style="5" customWidth="1"/>
    <col min="3" max="3" width="19" style="5" customWidth="1"/>
    <col min="4" max="4" width="17.85546875" customWidth="1"/>
    <col min="5" max="5" width="24.42578125" style="30" customWidth="1"/>
    <col min="6" max="6" width="22.28515625" customWidth="1"/>
    <col min="7" max="8" width="18.42578125" customWidth="1"/>
    <col min="9" max="9" width="19.5703125" customWidth="1"/>
  </cols>
  <sheetData>
    <row r="1" spans="1:23" x14ac:dyDescent="0.25">
      <c r="B1" s="47" t="s">
        <v>30</v>
      </c>
    </row>
    <row r="2" spans="1:23" x14ac:dyDescent="0.25">
      <c r="B2" s="9" t="s">
        <v>59</v>
      </c>
    </row>
    <row r="3" spans="1:23" ht="15" customHeight="1" x14ac:dyDescent="0.25">
      <c r="B3" s="9" t="s">
        <v>26</v>
      </c>
      <c r="C3" s="8"/>
      <c r="D3" s="8"/>
      <c r="E3" s="31"/>
      <c r="F3" s="8"/>
    </row>
    <row r="4" spans="1:23" ht="108" customHeight="1" x14ac:dyDescent="0.25">
      <c r="B4" s="46" t="s">
        <v>57</v>
      </c>
      <c r="C4" s="8"/>
      <c r="D4" s="8"/>
      <c r="E4" s="31"/>
      <c r="F4" s="8"/>
    </row>
    <row r="5" spans="1:23" x14ac:dyDescent="0.25">
      <c r="A5" s="6"/>
      <c r="B5" s="7"/>
      <c r="C5" s="6"/>
      <c r="D5" s="1"/>
      <c r="E5" s="32"/>
      <c r="F5" s="2"/>
    </row>
    <row r="6" spans="1:23" s="3" customFormat="1" ht="77.25" customHeight="1" x14ac:dyDescent="0.25">
      <c r="A6" s="25" t="s">
        <v>0</v>
      </c>
      <c r="B6" s="26" t="s">
        <v>58</v>
      </c>
      <c r="C6" s="26" t="s">
        <v>1</v>
      </c>
      <c r="D6" s="27" t="s">
        <v>25</v>
      </c>
      <c r="E6" s="28" t="s">
        <v>31</v>
      </c>
      <c r="F6" s="28" t="s">
        <v>27</v>
      </c>
      <c r="G6" s="28" t="s">
        <v>28</v>
      </c>
      <c r="H6" s="41" t="s">
        <v>35</v>
      </c>
      <c r="I6" s="29" t="s">
        <v>29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40" customFormat="1" ht="12.75" x14ac:dyDescent="0.2">
      <c r="A7" s="35">
        <v>1</v>
      </c>
      <c r="B7" s="36">
        <v>2</v>
      </c>
      <c r="C7" s="36">
        <v>3</v>
      </c>
      <c r="D7" s="37">
        <v>4</v>
      </c>
      <c r="E7" s="37">
        <v>5</v>
      </c>
      <c r="F7" s="37">
        <v>6</v>
      </c>
      <c r="G7" s="37">
        <v>7</v>
      </c>
      <c r="H7" s="42">
        <v>8</v>
      </c>
      <c r="I7" s="38">
        <v>9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.75" customHeight="1" x14ac:dyDescent="0.25">
      <c r="A8" s="10">
        <v>1</v>
      </c>
      <c r="B8" s="45" t="s">
        <v>36</v>
      </c>
      <c r="C8" s="22" t="s">
        <v>2</v>
      </c>
      <c r="D8" s="23">
        <v>1300</v>
      </c>
      <c r="E8" s="33">
        <v>0</v>
      </c>
      <c r="F8" s="17"/>
      <c r="G8" s="18">
        <f>D8*F8</f>
        <v>0</v>
      </c>
      <c r="H8" s="43"/>
      <c r="I8" s="19">
        <f>(F8*E8*D8)+G8</f>
        <v>0</v>
      </c>
    </row>
    <row r="9" spans="1:23" ht="60" customHeight="1" x14ac:dyDescent="0.25">
      <c r="A9" s="10">
        <v>2</v>
      </c>
      <c r="B9" s="45" t="s">
        <v>37</v>
      </c>
      <c r="C9" s="22" t="s">
        <v>2</v>
      </c>
      <c r="D9" s="23">
        <v>250</v>
      </c>
      <c r="E9" s="33">
        <v>0</v>
      </c>
      <c r="F9" s="17"/>
      <c r="G9" s="18">
        <f t="shared" ref="G9:G50" si="0">D9*F9</f>
        <v>0</v>
      </c>
      <c r="H9" s="43"/>
      <c r="I9" s="19">
        <f t="shared" ref="I9:I50" si="1">(F9*E9*D9)+G9</f>
        <v>0</v>
      </c>
    </row>
    <row r="10" spans="1:23" ht="72.75" customHeight="1" x14ac:dyDescent="0.25">
      <c r="A10" s="10">
        <v>3</v>
      </c>
      <c r="B10" s="21" t="s">
        <v>24</v>
      </c>
      <c r="C10" s="22" t="s">
        <v>2</v>
      </c>
      <c r="D10" s="23">
        <v>600</v>
      </c>
      <c r="E10" s="33">
        <v>0</v>
      </c>
      <c r="F10" s="17"/>
      <c r="G10" s="18">
        <f t="shared" si="0"/>
        <v>0</v>
      </c>
      <c r="H10" s="43"/>
      <c r="I10" s="19">
        <f t="shared" si="1"/>
        <v>0</v>
      </c>
    </row>
    <row r="11" spans="1:23" ht="50.25" customHeight="1" x14ac:dyDescent="0.25">
      <c r="A11" s="10">
        <v>4</v>
      </c>
      <c r="B11" s="21" t="s">
        <v>5</v>
      </c>
      <c r="C11" s="22" t="s">
        <v>2</v>
      </c>
      <c r="D11" s="23">
        <v>800</v>
      </c>
      <c r="E11" s="33">
        <v>0</v>
      </c>
      <c r="F11" s="17"/>
      <c r="G11" s="18">
        <f t="shared" si="0"/>
        <v>0</v>
      </c>
      <c r="H11" s="43"/>
      <c r="I11" s="19">
        <f t="shared" si="1"/>
        <v>0</v>
      </c>
    </row>
    <row r="12" spans="1:23" ht="60.75" customHeight="1" x14ac:dyDescent="0.25">
      <c r="A12" s="10">
        <v>5</v>
      </c>
      <c r="B12" s="21" t="s">
        <v>6</v>
      </c>
      <c r="C12" s="22" t="s">
        <v>2</v>
      </c>
      <c r="D12" s="23">
        <v>100</v>
      </c>
      <c r="E12" s="33">
        <v>0</v>
      </c>
      <c r="F12" s="17"/>
      <c r="G12" s="18">
        <f t="shared" si="0"/>
        <v>0</v>
      </c>
      <c r="H12" s="43"/>
      <c r="I12" s="19">
        <f t="shared" si="1"/>
        <v>0</v>
      </c>
    </row>
    <row r="13" spans="1:23" ht="58.5" customHeight="1" x14ac:dyDescent="0.25">
      <c r="A13" s="10">
        <v>6</v>
      </c>
      <c r="B13" s="21" t="s">
        <v>7</v>
      </c>
      <c r="C13" s="22" t="s">
        <v>2</v>
      </c>
      <c r="D13" s="23">
        <v>50</v>
      </c>
      <c r="E13" s="33">
        <v>0</v>
      </c>
      <c r="F13" s="17"/>
      <c r="G13" s="18">
        <f t="shared" si="0"/>
        <v>0</v>
      </c>
      <c r="H13" s="43"/>
      <c r="I13" s="19">
        <f t="shared" si="1"/>
        <v>0</v>
      </c>
    </row>
    <row r="14" spans="1:23" ht="46.5" customHeight="1" x14ac:dyDescent="0.25">
      <c r="A14" s="10">
        <v>7</v>
      </c>
      <c r="B14" s="21" t="s">
        <v>8</v>
      </c>
      <c r="C14" s="22" t="s">
        <v>2</v>
      </c>
      <c r="D14" s="23">
        <v>150</v>
      </c>
      <c r="E14" s="33">
        <v>0</v>
      </c>
      <c r="F14" s="17"/>
      <c r="G14" s="18">
        <f t="shared" si="0"/>
        <v>0</v>
      </c>
      <c r="H14" s="43"/>
      <c r="I14" s="19">
        <f t="shared" si="1"/>
        <v>0</v>
      </c>
    </row>
    <row r="15" spans="1:23" ht="54" customHeight="1" x14ac:dyDescent="0.25">
      <c r="A15" s="10">
        <v>8</v>
      </c>
      <c r="B15" s="21" t="s">
        <v>9</v>
      </c>
      <c r="C15" s="22" t="s">
        <v>4</v>
      </c>
      <c r="D15" s="23">
        <v>800</v>
      </c>
      <c r="E15" s="33">
        <v>0</v>
      </c>
      <c r="F15" s="17"/>
      <c r="G15" s="18">
        <f t="shared" si="0"/>
        <v>0</v>
      </c>
      <c r="H15" s="43"/>
      <c r="I15" s="19">
        <f t="shared" si="1"/>
        <v>0</v>
      </c>
    </row>
    <row r="16" spans="1:23" ht="65.25" customHeight="1" x14ac:dyDescent="0.25">
      <c r="A16" s="10">
        <v>9</v>
      </c>
      <c r="B16" s="45" t="s">
        <v>38</v>
      </c>
      <c r="C16" s="22" t="s">
        <v>2</v>
      </c>
      <c r="D16" s="23">
        <v>1000</v>
      </c>
      <c r="E16" s="33">
        <v>0</v>
      </c>
      <c r="F16" s="17"/>
      <c r="G16" s="18">
        <f t="shared" si="0"/>
        <v>0</v>
      </c>
      <c r="H16" s="43"/>
      <c r="I16" s="19">
        <f t="shared" si="1"/>
        <v>0</v>
      </c>
    </row>
    <row r="17" spans="1:9" ht="62.25" customHeight="1" x14ac:dyDescent="0.25">
      <c r="A17" s="10">
        <v>10</v>
      </c>
      <c r="B17" s="45" t="s">
        <v>39</v>
      </c>
      <c r="C17" s="22" t="s">
        <v>2</v>
      </c>
      <c r="D17" s="23">
        <v>1200</v>
      </c>
      <c r="E17" s="33">
        <v>0</v>
      </c>
      <c r="F17" s="17"/>
      <c r="G17" s="18">
        <f t="shared" si="0"/>
        <v>0</v>
      </c>
      <c r="H17" s="43"/>
      <c r="I17" s="19">
        <f t="shared" si="1"/>
        <v>0</v>
      </c>
    </row>
    <row r="18" spans="1:9" ht="72.75" customHeight="1" x14ac:dyDescent="0.25">
      <c r="A18" s="10">
        <v>11</v>
      </c>
      <c r="B18" s="45" t="s">
        <v>40</v>
      </c>
      <c r="C18" s="22" t="s">
        <v>2</v>
      </c>
      <c r="D18" s="23">
        <v>400</v>
      </c>
      <c r="E18" s="33">
        <v>0</v>
      </c>
      <c r="F18" s="17"/>
      <c r="G18" s="18">
        <f t="shared" si="0"/>
        <v>0</v>
      </c>
      <c r="H18" s="43"/>
      <c r="I18" s="19">
        <f t="shared" si="1"/>
        <v>0</v>
      </c>
    </row>
    <row r="19" spans="1:9" ht="60" customHeight="1" x14ac:dyDescent="0.25">
      <c r="A19" s="10">
        <v>12</v>
      </c>
      <c r="B19" s="45" t="s">
        <v>41</v>
      </c>
      <c r="C19" s="22" t="s">
        <v>3</v>
      </c>
      <c r="D19" s="23">
        <v>105</v>
      </c>
      <c r="E19" s="33">
        <v>0</v>
      </c>
      <c r="F19" s="17"/>
      <c r="G19" s="18">
        <f t="shared" si="0"/>
        <v>0</v>
      </c>
      <c r="H19" s="43"/>
      <c r="I19" s="19">
        <f t="shared" si="1"/>
        <v>0</v>
      </c>
    </row>
    <row r="20" spans="1:9" ht="75.75" customHeight="1" x14ac:dyDescent="0.25">
      <c r="A20" s="10">
        <v>13</v>
      </c>
      <c r="B20" s="45" t="s">
        <v>42</v>
      </c>
      <c r="C20" s="22" t="s">
        <v>2</v>
      </c>
      <c r="D20" s="23">
        <v>450</v>
      </c>
      <c r="E20" s="33">
        <v>0</v>
      </c>
      <c r="F20" s="17"/>
      <c r="G20" s="18">
        <f t="shared" si="0"/>
        <v>0</v>
      </c>
      <c r="H20" s="43"/>
      <c r="I20" s="19">
        <f t="shared" si="1"/>
        <v>0</v>
      </c>
    </row>
    <row r="21" spans="1:9" ht="65.25" customHeight="1" x14ac:dyDescent="0.25">
      <c r="A21" s="10">
        <v>14</v>
      </c>
      <c r="B21" s="45" t="s">
        <v>43</v>
      </c>
      <c r="C21" s="22" t="s">
        <v>4</v>
      </c>
      <c r="D21" s="23">
        <v>200</v>
      </c>
      <c r="E21" s="33">
        <v>0</v>
      </c>
      <c r="F21" s="17"/>
      <c r="G21" s="18">
        <f t="shared" si="0"/>
        <v>0</v>
      </c>
      <c r="H21" s="43"/>
      <c r="I21" s="19">
        <f t="shared" si="1"/>
        <v>0</v>
      </c>
    </row>
    <row r="22" spans="1:9" ht="65.25" customHeight="1" x14ac:dyDescent="0.25">
      <c r="A22" s="10">
        <v>15</v>
      </c>
      <c r="B22" s="45" t="s">
        <v>44</v>
      </c>
      <c r="C22" s="22" t="s">
        <v>2</v>
      </c>
      <c r="D22" s="23">
        <v>250</v>
      </c>
      <c r="E22" s="33">
        <v>0</v>
      </c>
      <c r="F22" s="17"/>
      <c r="G22" s="18">
        <f t="shared" si="0"/>
        <v>0</v>
      </c>
      <c r="H22" s="43"/>
      <c r="I22" s="19">
        <f t="shared" si="1"/>
        <v>0</v>
      </c>
    </row>
    <row r="23" spans="1:9" ht="66" customHeight="1" x14ac:dyDescent="0.25">
      <c r="A23" s="10">
        <v>16</v>
      </c>
      <c r="B23" s="21" t="s">
        <v>10</v>
      </c>
      <c r="C23" s="22" t="s">
        <v>2</v>
      </c>
      <c r="D23" s="23">
        <v>400</v>
      </c>
      <c r="E23" s="33">
        <v>0</v>
      </c>
      <c r="F23" s="17"/>
      <c r="G23" s="18">
        <f t="shared" si="0"/>
        <v>0</v>
      </c>
      <c r="H23" s="43"/>
      <c r="I23" s="19">
        <f t="shared" si="1"/>
        <v>0</v>
      </c>
    </row>
    <row r="24" spans="1:9" ht="66" customHeight="1" x14ac:dyDescent="0.25">
      <c r="A24" s="10">
        <v>17</v>
      </c>
      <c r="B24" s="45" t="s">
        <v>45</v>
      </c>
      <c r="C24" s="22" t="s">
        <v>2</v>
      </c>
      <c r="D24" s="23">
        <v>250</v>
      </c>
      <c r="E24" s="33">
        <v>0</v>
      </c>
      <c r="F24" s="17"/>
      <c r="G24" s="18">
        <f t="shared" si="0"/>
        <v>0</v>
      </c>
      <c r="H24" s="43"/>
      <c r="I24" s="19">
        <f t="shared" si="1"/>
        <v>0</v>
      </c>
    </row>
    <row r="25" spans="1:9" ht="60" customHeight="1" x14ac:dyDescent="0.25">
      <c r="A25" s="10">
        <v>18</v>
      </c>
      <c r="B25" s="45" t="s">
        <v>46</v>
      </c>
      <c r="C25" s="22" t="s">
        <v>2</v>
      </c>
      <c r="D25" s="23">
        <v>250</v>
      </c>
      <c r="E25" s="33">
        <v>0</v>
      </c>
      <c r="F25" s="17"/>
      <c r="G25" s="18">
        <f t="shared" si="0"/>
        <v>0</v>
      </c>
      <c r="H25" s="43"/>
      <c r="I25" s="19">
        <f t="shared" si="1"/>
        <v>0</v>
      </c>
    </row>
    <row r="26" spans="1:9" ht="64.5" customHeight="1" x14ac:dyDescent="0.25">
      <c r="A26" s="10">
        <v>19</v>
      </c>
      <c r="B26" s="45" t="s">
        <v>47</v>
      </c>
      <c r="C26" s="22" t="s">
        <v>3</v>
      </c>
      <c r="D26" s="23">
        <v>500</v>
      </c>
      <c r="E26" s="33">
        <v>0</v>
      </c>
      <c r="F26" s="17"/>
      <c r="G26" s="18">
        <f t="shared" si="0"/>
        <v>0</v>
      </c>
      <c r="H26" s="43"/>
      <c r="I26" s="19">
        <f t="shared" si="1"/>
        <v>0</v>
      </c>
    </row>
    <row r="27" spans="1:9" ht="69.75" customHeight="1" x14ac:dyDescent="0.25">
      <c r="A27" s="10">
        <v>20</v>
      </c>
      <c r="B27" s="45" t="s">
        <v>48</v>
      </c>
      <c r="C27" s="22" t="s">
        <v>3</v>
      </c>
      <c r="D27" s="23">
        <v>500</v>
      </c>
      <c r="E27" s="33">
        <v>0</v>
      </c>
      <c r="F27" s="17"/>
      <c r="G27" s="18">
        <f t="shared" si="0"/>
        <v>0</v>
      </c>
      <c r="H27" s="43"/>
      <c r="I27" s="19">
        <f t="shared" si="1"/>
        <v>0</v>
      </c>
    </row>
    <row r="28" spans="1:9" ht="87.75" customHeight="1" x14ac:dyDescent="0.25">
      <c r="A28" s="10">
        <v>21</v>
      </c>
      <c r="B28" s="45" t="s">
        <v>49</v>
      </c>
      <c r="C28" s="22" t="s">
        <v>2</v>
      </c>
      <c r="D28" s="23">
        <v>600</v>
      </c>
      <c r="E28" s="33">
        <v>0</v>
      </c>
      <c r="F28" s="17"/>
      <c r="G28" s="18">
        <f t="shared" si="0"/>
        <v>0</v>
      </c>
      <c r="H28" s="43"/>
      <c r="I28" s="19">
        <f t="shared" si="1"/>
        <v>0</v>
      </c>
    </row>
    <row r="29" spans="1:9" ht="72" customHeight="1" x14ac:dyDescent="0.25">
      <c r="A29" s="10">
        <v>22</v>
      </c>
      <c r="B29" s="21" t="s">
        <v>16</v>
      </c>
      <c r="C29" s="22" t="s">
        <v>2</v>
      </c>
      <c r="D29" s="23">
        <v>1600</v>
      </c>
      <c r="E29" s="33">
        <v>0</v>
      </c>
      <c r="F29" s="17"/>
      <c r="G29" s="18">
        <f t="shared" si="0"/>
        <v>0</v>
      </c>
      <c r="H29" s="43"/>
      <c r="I29" s="19">
        <f t="shared" si="1"/>
        <v>0</v>
      </c>
    </row>
    <row r="30" spans="1:9" ht="60.75" customHeight="1" x14ac:dyDescent="0.25">
      <c r="A30" s="10">
        <v>23</v>
      </c>
      <c r="B30" s="45" t="s">
        <v>50</v>
      </c>
      <c r="C30" s="22" t="s">
        <v>3</v>
      </c>
      <c r="D30" s="23">
        <v>400</v>
      </c>
      <c r="E30" s="33">
        <v>0</v>
      </c>
      <c r="F30" s="17"/>
      <c r="G30" s="18">
        <f t="shared" si="0"/>
        <v>0</v>
      </c>
      <c r="H30" s="43"/>
      <c r="I30" s="19">
        <f t="shared" si="1"/>
        <v>0</v>
      </c>
    </row>
    <row r="31" spans="1:9" ht="68.25" customHeight="1" x14ac:dyDescent="0.25">
      <c r="A31" s="10">
        <v>24</v>
      </c>
      <c r="B31" s="21" t="s">
        <v>32</v>
      </c>
      <c r="C31" s="22" t="s">
        <v>3</v>
      </c>
      <c r="D31" s="24">
        <v>400</v>
      </c>
      <c r="E31" s="33">
        <v>0</v>
      </c>
      <c r="F31" s="17"/>
      <c r="G31" s="18">
        <f t="shared" si="0"/>
        <v>0</v>
      </c>
      <c r="H31" s="43"/>
      <c r="I31" s="19">
        <f t="shared" si="1"/>
        <v>0</v>
      </c>
    </row>
    <row r="32" spans="1:9" ht="52.5" customHeight="1" x14ac:dyDescent="0.25">
      <c r="A32" s="10">
        <v>25</v>
      </c>
      <c r="B32" s="45" t="s">
        <v>51</v>
      </c>
      <c r="C32" s="22" t="s">
        <v>2</v>
      </c>
      <c r="D32" s="23">
        <v>150</v>
      </c>
      <c r="E32" s="33">
        <v>0</v>
      </c>
      <c r="F32" s="17"/>
      <c r="G32" s="18">
        <f t="shared" si="0"/>
        <v>0</v>
      </c>
      <c r="H32" s="43"/>
      <c r="I32" s="19">
        <f t="shared" si="1"/>
        <v>0</v>
      </c>
    </row>
    <row r="33" spans="1:9" ht="61.5" customHeight="1" x14ac:dyDescent="0.25">
      <c r="A33" s="10">
        <v>26</v>
      </c>
      <c r="B33" s="21" t="s">
        <v>11</v>
      </c>
      <c r="C33" s="22" t="s">
        <v>2</v>
      </c>
      <c r="D33" s="23">
        <v>350</v>
      </c>
      <c r="E33" s="33">
        <v>0</v>
      </c>
      <c r="F33" s="17"/>
      <c r="G33" s="18">
        <f t="shared" si="0"/>
        <v>0</v>
      </c>
      <c r="H33" s="43"/>
      <c r="I33" s="19">
        <f t="shared" si="1"/>
        <v>0</v>
      </c>
    </row>
    <row r="34" spans="1:9" ht="58.5" customHeight="1" x14ac:dyDescent="0.25">
      <c r="A34" s="10">
        <v>27</v>
      </c>
      <c r="B34" s="21" t="s">
        <v>12</v>
      </c>
      <c r="C34" s="22" t="s">
        <v>2</v>
      </c>
      <c r="D34" s="23">
        <v>500</v>
      </c>
      <c r="E34" s="33">
        <v>0</v>
      </c>
      <c r="F34" s="17"/>
      <c r="G34" s="18">
        <f t="shared" si="0"/>
        <v>0</v>
      </c>
      <c r="H34" s="43"/>
      <c r="I34" s="19">
        <f t="shared" si="1"/>
        <v>0</v>
      </c>
    </row>
    <row r="35" spans="1:9" ht="64.5" customHeight="1" x14ac:dyDescent="0.25">
      <c r="A35" s="10">
        <v>28</v>
      </c>
      <c r="B35" s="21" t="s">
        <v>13</v>
      </c>
      <c r="C35" s="22" t="s">
        <v>2</v>
      </c>
      <c r="D35" s="23">
        <v>800</v>
      </c>
      <c r="E35" s="33">
        <v>0</v>
      </c>
      <c r="F35" s="17"/>
      <c r="G35" s="18">
        <f t="shared" si="0"/>
        <v>0</v>
      </c>
      <c r="H35" s="43"/>
      <c r="I35" s="19">
        <f t="shared" si="1"/>
        <v>0</v>
      </c>
    </row>
    <row r="36" spans="1:9" ht="87" customHeight="1" x14ac:dyDescent="0.25">
      <c r="A36" s="10">
        <v>29</v>
      </c>
      <c r="B36" s="21" t="s">
        <v>18</v>
      </c>
      <c r="C36" s="22" t="s">
        <v>2</v>
      </c>
      <c r="D36" s="23">
        <v>350</v>
      </c>
      <c r="E36" s="33">
        <v>0</v>
      </c>
      <c r="F36" s="17"/>
      <c r="G36" s="18">
        <f t="shared" si="0"/>
        <v>0</v>
      </c>
      <c r="H36" s="43"/>
      <c r="I36" s="19">
        <f t="shared" si="1"/>
        <v>0</v>
      </c>
    </row>
    <row r="37" spans="1:9" ht="72.75" customHeight="1" x14ac:dyDescent="0.25">
      <c r="A37" s="10">
        <v>30</v>
      </c>
      <c r="B37" s="21" t="s">
        <v>17</v>
      </c>
      <c r="C37" s="22" t="s">
        <v>2</v>
      </c>
      <c r="D37" s="23">
        <v>400</v>
      </c>
      <c r="E37" s="33">
        <v>0</v>
      </c>
      <c r="F37" s="17"/>
      <c r="G37" s="18">
        <f t="shared" si="0"/>
        <v>0</v>
      </c>
      <c r="H37" s="43"/>
      <c r="I37" s="19">
        <f t="shared" si="1"/>
        <v>0</v>
      </c>
    </row>
    <row r="38" spans="1:9" ht="66.75" customHeight="1" x14ac:dyDescent="0.25">
      <c r="A38" s="10">
        <v>31</v>
      </c>
      <c r="B38" s="45" t="s">
        <v>52</v>
      </c>
      <c r="C38" s="22" t="s">
        <v>2</v>
      </c>
      <c r="D38" s="23">
        <v>800</v>
      </c>
      <c r="E38" s="33">
        <v>0</v>
      </c>
      <c r="F38" s="17"/>
      <c r="G38" s="18">
        <f t="shared" si="0"/>
        <v>0</v>
      </c>
      <c r="H38" s="43"/>
      <c r="I38" s="19">
        <f t="shared" si="1"/>
        <v>0</v>
      </c>
    </row>
    <row r="39" spans="1:9" ht="66.75" customHeight="1" x14ac:dyDescent="0.25">
      <c r="A39" s="10">
        <v>32</v>
      </c>
      <c r="B39" s="21" t="s">
        <v>22</v>
      </c>
      <c r="C39" s="22" t="s">
        <v>2</v>
      </c>
      <c r="D39" s="23">
        <v>250</v>
      </c>
      <c r="E39" s="33">
        <v>0</v>
      </c>
      <c r="F39" s="17"/>
      <c r="G39" s="18">
        <f t="shared" si="0"/>
        <v>0</v>
      </c>
      <c r="H39" s="43"/>
      <c r="I39" s="19">
        <f t="shared" si="1"/>
        <v>0</v>
      </c>
    </row>
    <row r="40" spans="1:9" ht="66.75" customHeight="1" x14ac:dyDescent="0.25">
      <c r="A40" s="10">
        <v>33</v>
      </c>
      <c r="B40" s="21" t="s">
        <v>20</v>
      </c>
      <c r="C40" s="22" t="s">
        <v>2</v>
      </c>
      <c r="D40" s="23">
        <v>300</v>
      </c>
      <c r="E40" s="33">
        <v>0</v>
      </c>
      <c r="F40" s="17"/>
      <c r="G40" s="18">
        <f t="shared" si="0"/>
        <v>0</v>
      </c>
      <c r="H40" s="43"/>
      <c r="I40" s="19">
        <f t="shared" si="1"/>
        <v>0</v>
      </c>
    </row>
    <row r="41" spans="1:9" ht="69" customHeight="1" x14ac:dyDescent="0.25">
      <c r="A41" s="10">
        <v>34</v>
      </c>
      <c r="B41" s="21" t="s">
        <v>21</v>
      </c>
      <c r="C41" s="22" t="s">
        <v>2</v>
      </c>
      <c r="D41" s="23">
        <v>50</v>
      </c>
      <c r="E41" s="33">
        <v>0</v>
      </c>
      <c r="F41" s="17"/>
      <c r="G41" s="18">
        <f t="shared" si="0"/>
        <v>0</v>
      </c>
      <c r="H41" s="43"/>
      <c r="I41" s="19">
        <f t="shared" si="1"/>
        <v>0</v>
      </c>
    </row>
    <row r="42" spans="1:9" ht="72" customHeight="1" x14ac:dyDescent="0.25">
      <c r="A42" s="10">
        <v>35</v>
      </c>
      <c r="B42" s="21" t="s">
        <v>14</v>
      </c>
      <c r="C42" s="22" t="s">
        <v>2</v>
      </c>
      <c r="D42" s="23">
        <v>500</v>
      </c>
      <c r="E42" s="33">
        <v>0</v>
      </c>
      <c r="F42" s="17"/>
      <c r="G42" s="18">
        <f t="shared" si="0"/>
        <v>0</v>
      </c>
      <c r="H42" s="43"/>
      <c r="I42" s="19">
        <f t="shared" si="1"/>
        <v>0</v>
      </c>
    </row>
    <row r="43" spans="1:9" ht="57.75" customHeight="1" x14ac:dyDescent="0.25">
      <c r="A43" s="10">
        <v>36</v>
      </c>
      <c r="B43" s="45" t="s">
        <v>53</v>
      </c>
      <c r="C43" s="22" t="s">
        <v>4</v>
      </c>
      <c r="D43" s="23">
        <v>100</v>
      </c>
      <c r="E43" s="33">
        <v>0</v>
      </c>
      <c r="F43" s="17"/>
      <c r="G43" s="18">
        <f t="shared" si="0"/>
        <v>0</v>
      </c>
      <c r="H43" s="43"/>
      <c r="I43" s="19">
        <f t="shared" si="1"/>
        <v>0</v>
      </c>
    </row>
    <row r="44" spans="1:9" ht="71.25" customHeight="1" x14ac:dyDescent="0.25">
      <c r="A44" s="10">
        <v>37</v>
      </c>
      <c r="B44" s="45" t="s">
        <v>54</v>
      </c>
      <c r="C44" s="22" t="s">
        <v>4</v>
      </c>
      <c r="D44" s="23">
        <v>300</v>
      </c>
      <c r="E44" s="33">
        <v>0</v>
      </c>
      <c r="F44" s="17"/>
      <c r="G44" s="18">
        <f t="shared" si="0"/>
        <v>0</v>
      </c>
      <c r="H44" s="43"/>
      <c r="I44" s="19">
        <f t="shared" si="1"/>
        <v>0</v>
      </c>
    </row>
    <row r="45" spans="1:9" ht="56.25" customHeight="1" x14ac:dyDescent="0.25">
      <c r="A45" s="10">
        <v>38</v>
      </c>
      <c r="B45" s="45" t="s">
        <v>55</v>
      </c>
      <c r="C45" s="22" t="s">
        <v>4</v>
      </c>
      <c r="D45" s="23">
        <v>150</v>
      </c>
      <c r="E45" s="33">
        <v>0</v>
      </c>
      <c r="F45" s="17"/>
      <c r="G45" s="18">
        <f t="shared" si="0"/>
        <v>0</v>
      </c>
      <c r="H45" s="43"/>
      <c r="I45" s="19">
        <f t="shared" si="1"/>
        <v>0</v>
      </c>
    </row>
    <row r="46" spans="1:9" ht="68.25" customHeight="1" x14ac:dyDescent="0.25">
      <c r="A46" s="10">
        <v>39</v>
      </c>
      <c r="B46" s="21" t="s">
        <v>23</v>
      </c>
      <c r="C46" s="22" t="s">
        <v>2</v>
      </c>
      <c r="D46" s="23">
        <v>500</v>
      </c>
      <c r="E46" s="33">
        <v>0</v>
      </c>
      <c r="F46" s="17"/>
      <c r="G46" s="18">
        <f t="shared" si="0"/>
        <v>0</v>
      </c>
      <c r="H46" s="43"/>
      <c r="I46" s="19">
        <f t="shared" si="1"/>
        <v>0</v>
      </c>
    </row>
    <row r="47" spans="1:9" ht="75.75" customHeight="1" x14ac:dyDescent="0.25">
      <c r="A47" s="10">
        <v>40</v>
      </c>
      <c r="B47" s="45" t="s">
        <v>56</v>
      </c>
      <c r="C47" s="22" t="s">
        <v>3</v>
      </c>
      <c r="D47" s="23">
        <v>100</v>
      </c>
      <c r="E47" s="33">
        <v>0</v>
      </c>
      <c r="F47" s="17"/>
      <c r="G47" s="18">
        <f t="shared" si="0"/>
        <v>0</v>
      </c>
      <c r="H47" s="43"/>
      <c r="I47" s="19">
        <f t="shared" si="1"/>
        <v>0</v>
      </c>
    </row>
    <row r="48" spans="1:9" ht="98.25" customHeight="1" x14ac:dyDescent="0.25">
      <c r="A48" s="10">
        <v>41</v>
      </c>
      <c r="B48" s="21" t="s">
        <v>15</v>
      </c>
      <c r="C48" s="22" t="s">
        <v>2</v>
      </c>
      <c r="D48" s="23">
        <v>6900</v>
      </c>
      <c r="E48" s="33">
        <v>0</v>
      </c>
      <c r="F48" s="17"/>
      <c r="G48" s="18">
        <f t="shared" si="0"/>
        <v>0</v>
      </c>
      <c r="H48" s="43"/>
      <c r="I48" s="19">
        <f t="shared" si="1"/>
        <v>0</v>
      </c>
    </row>
    <row r="49" spans="1:9" ht="87" customHeight="1" x14ac:dyDescent="0.25">
      <c r="A49" s="10">
        <v>42</v>
      </c>
      <c r="B49" s="21" t="s">
        <v>33</v>
      </c>
      <c r="C49" s="22" t="s">
        <v>2</v>
      </c>
      <c r="D49" s="23">
        <v>1900</v>
      </c>
      <c r="E49" s="33">
        <v>0</v>
      </c>
      <c r="F49" s="17"/>
      <c r="G49" s="18">
        <f t="shared" si="0"/>
        <v>0</v>
      </c>
      <c r="H49" s="43"/>
      <c r="I49" s="19">
        <f t="shared" si="1"/>
        <v>0</v>
      </c>
    </row>
    <row r="50" spans="1:9" ht="75" customHeight="1" x14ac:dyDescent="0.25">
      <c r="A50" s="10">
        <v>43</v>
      </c>
      <c r="B50" s="21" t="s">
        <v>19</v>
      </c>
      <c r="C50" s="22" t="s">
        <v>4</v>
      </c>
      <c r="D50" s="23">
        <v>6000</v>
      </c>
      <c r="E50" s="33">
        <v>0</v>
      </c>
      <c r="F50" s="17"/>
      <c r="G50" s="18">
        <f t="shared" si="0"/>
        <v>0</v>
      </c>
      <c r="H50" s="43"/>
      <c r="I50" s="19">
        <f t="shared" si="1"/>
        <v>0</v>
      </c>
    </row>
    <row r="51" spans="1:9" ht="36.75" customHeight="1" x14ac:dyDescent="0.25">
      <c r="A51" s="11"/>
      <c r="B51" s="12"/>
      <c r="C51" s="13"/>
      <c r="D51" s="14"/>
      <c r="E51" s="15"/>
      <c r="F51" s="34" t="s">
        <v>34</v>
      </c>
      <c r="G51" s="16">
        <f>SUM(G8:G50)</f>
        <v>0</v>
      </c>
      <c r="H51" s="44"/>
      <c r="I51" s="20">
        <f>SUM(I8:I50)</f>
        <v>0</v>
      </c>
    </row>
  </sheetData>
  <sheetProtection formatCells="0" formatColumns="0" formatRows="0" insertColumns="0" insertRows="0" deleteColumns="0" deleteRows="0"/>
  <sortState ref="B12:C96">
    <sortCondition ref="B12"/>
  </sortState>
  <pageMargins left="0.7" right="0.7" top="0.75" bottom="0.75" header="0.3" footer="0.3"/>
  <pageSetup paperSize="9" scale="49" fitToHeight="0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Warzywa i owoce</dc:title>
  <dc:creator>user3</dc:creator>
  <cp:lastModifiedBy>mflisek</cp:lastModifiedBy>
  <cp:lastPrinted>2023-09-20T11:32:42Z</cp:lastPrinted>
  <dcterms:created xsi:type="dcterms:W3CDTF">2020-02-13T11:22:55Z</dcterms:created>
  <dcterms:modified xsi:type="dcterms:W3CDTF">2023-11-14T14:48:37Z</dcterms:modified>
</cp:coreProperties>
</file>