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Zadanie 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1"/>
  <c r="G32"/>
  <c r="J32" s="1"/>
  <c r="G31"/>
  <c r="J31" s="1"/>
  <c r="H31"/>
  <c r="I31" l="1"/>
  <c r="I32"/>
  <c r="G30"/>
  <c r="J30" s="1"/>
  <c r="H30"/>
  <c r="G28"/>
  <c r="J28" s="1"/>
  <c r="H28"/>
  <c r="I30" l="1"/>
  <c r="I28"/>
  <c r="H9"/>
  <c r="H8"/>
  <c r="H12"/>
  <c r="H13"/>
  <c r="H14"/>
  <c r="H15"/>
  <c r="H16"/>
  <c r="H17"/>
  <c r="H18"/>
  <c r="H19"/>
  <c r="H20"/>
  <c r="H21"/>
  <c r="H22"/>
  <c r="H23"/>
  <c r="H24"/>
  <c r="H25"/>
  <c r="H26"/>
  <c r="H27"/>
  <c r="H29"/>
  <c r="H11"/>
  <c r="H10"/>
  <c r="G26"/>
  <c r="J26" s="1"/>
  <c r="G27"/>
  <c r="J27" s="1"/>
  <c r="G29"/>
  <c r="J29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10"/>
  <c r="J10" s="1"/>
  <c r="G11"/>
  <c r="J11" s="1"/>
  <c r="G12"/>
  <c r="J12" s="1"/>
  <c r="I12" s="1"/>
  <c r="G13"/>
  <c r="J13" s="1"/>
  <c r="G14"/>
  <c r="J14" s="1"/>
  <c r="G15"/>
  <c r="J15" s="1"/>
  <c r="G16"/>
  <c r="J16" s="1"/>
  <c r="I16" s="1"/>
  <c r="G17"/>
  <c r="J17" s="1"/>
  <c r="G9"/>
  <c r="J9" s="1"/>
  <c r="G8"/>
  <c r="J8" s="1"/>
  <c r="I17" l="1"/>
  <c r="I13"/>
  <c r="H33"/>
  <c r="I29"/>
  <c r="J33"/>
  <c r="I10"/>
  <c r="I9"/>
  <c r="I14"/>
  <c r="I15"/>
  <c r="I27"/>
  <c r="I22"/>
  <c r="I19"/>
  <c r="I26"/>
  <c r="I25"/>
  <c r="I24"/>
  <c r="I23"/>
  <c r="I21"/>
  <c r="I20"/>
  <c r="I18"/>
  <c r="I11"/>
  <c r="I8"/>
  <c r="I33" l="1"/>
</calcChain>
</file>

<file path=xl/sharedStrings.xml><?xml version="1.0" encoding="utf-8"?>
<sst xmlns="http://schemas.openxmlformats.org/spreadsheetml/2006/main" count="69" uniqueCount="48">
  <si>
    <t>Lp</t>
  </si>
  <si>
    <t>Nazwa artykułu</t>
  </si>
  <si>
    <t xml:space="preserve"> j.m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</si>
  <si>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</si>
  <si>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</si>
  <si>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</si>
  <si>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</si>
  <si>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</si>
  <si>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</si>
  <si>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</si>
  <si>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RAZEM</t>
  </si>
  <si>
    <t>Nazwa i adres Wykonawcy……………………………..</t>
  </si>
  <si>
    <t>Formularz cenowy</t>
  </si>
  <si>
    <t>Załącznik nr 2.1</t>
  </si>
  <si>
    <t xml:space="preserve">Zadanie nr 1 </t>
  </si>
  <si>
    <t xml:space="preserve"> Oświadczamy, że w cenie oferty uwzględniliśmy wszystkie elementy cenotwórcze wynikajace z zakresu i sposobu realizacji przedmiotu zamówienia.</t>
  </si>
  <si>
    <t xml:space="preserve">(data i podpis Wykonawcy) </t>
  </si>
  <si>
    <t>………………………………………….</t>
  </si>
  <si>
    <r>
      <rPr>
        <b/>
        <sz val="10"/>
        <rFont val="Calibri"/>
        <family val="2"/>
        <charset val="238"/>
        <scheme val="minor"/>
      </rPr>
      <t>Chochla mała</t>
    </r>
    <r>
      <rPr>
        <sz val="10"/>
        <rFont val="Calibri"/>
        <family val="2"/>
        <charset val="238"/>
        <scheme val="minor"/>
      </rPr>
      <t xml:space="preserve"> wykonana ze stali nierdzewnej, nadająca się do mycia w zmywarce, pojemność min. 200 ml max. 250 ml</t>
    </r>
  </si>
  <si>
    <r>
      <rPr>
        <b/>
        <sz val="10"/>
        <rFont val="Calibri"/>
        <family val="2"/>
        <charset val="238"/>
        <scheme val="minor"/>
      </rPr>
      <t>Chochla duża</t>
    </r>
    <r>
      <rPr>
        <sz val="10"/>
        <rFont val="Calibri"/>
        <family val="2"/>
        <charset val="238"/>
        <scheme val="minor"/>
      </rPr>
      <t>, wykonana ze stali nierdzewnej, nadająca się do mycia w zmywarce, pojemność min. 400 ml max. 500 ml</t>
    </r>
  </si>
  <si>
    <t xml:space="preserve">szt. </t>
  </si>
  <si>
    <r>
      <rPr>
        <b/>
        <sz val="10"/>
        <rFont val="Calibri"/>
        <family val="2"/>
        <charset val="238"/>
        <scheme val="minor"/>
      </rPr>
      <t>Kubek plastikowy z uchem,</t>
    </r>
    <r>
      <rPr>
        <sz val="10"/>
        <rFont val="Calibri"/>
        <family val="2"/>
        <charset val="238"/>
        <scheme val="minor"/>
      </rPr>
      <t xml:space="preserve"> wielorazowego użytku, do gorących i zimnych napojów, pojemność min. 300 ml,  przystosowany do mycia w zmywarkach i wyparzarkach</t>
    </r>
  </si>
  <si>
    <r>
      <rPr>
        <b/>
        <sz val="10"/>
        <rFont val="Calibri"/>
        <family val="2"/>
        <charset val="238"/>
        <scheme val="minor"/>
      </rPr>
      <t>Suszarka do naczyń,</t>
    </r>
    <r>
      <rPr>
        <sz val="10"/>
        <rFont val="Calibri"/>
        <family val="2"/>
        <charset val="238"/>
        <scheme val="minor"/>
      </rPr>
      <t xml:space="preserve"> ociekacz na dolnym poziomie, metalowa, dwupoziomowa, wymiary: długość min. 50cm, wysokość min. 39cm, szerokość min. 23 cm</t>
    </r>
  </si>
  <si>
    <r>
      <rPr>
        <b/>
        <sz val="10"/>
        <rFont val="Calibri"/>
        <family val="2"/>
        <charset val="238"/>
        <scheme val="minor"/>
      </rPr>
      <t>Łyżka stołowa</t>
    </r>
    <r>
      <rPr>
        <sz val="10"/>
        <rFont val="Calibri"/>
        <family val="2"/>
        <charset val="238"/>
        <scheme val="minor"/>
      </rPr>
      <t>, wykonana ze stali nierdzewnej, przystosowane do mycia w zmywarkach i wyparzarkach</t>
    </r>
  </si>
  <si>
    <r>
      <rPr>
        <b/>
        <sz val="10"/>
        <rFont val="Calibri"/>
        <family val="2"/>
        <charset val="238"/>
        <scheme val="minor"/>
      </rPr>
      <t>Deska do krojenia szklana</t>
    </r>
    <r>
      <rPr>
        <sz val="10"/>
        <rFont val="Calibri"/>
        <family val="2"/>
        <charset val="238"/>
        <scheme val="minor"/>
      </rPr>
      <t>, wym. min. 20cm x 30cm</t>
    </r>
  </si>
  <si>
    <r>
      <rPr>
        <b/>
        <sz val="10"/>
        <rFont val="Calibri"/>
        <family val="2"/>
        <charset val="238"/>
        <scheme val="minor"/>
      </rPr>
      <t>Deska do krojenia plastikowa</t>
    </r>
    <r>
      <rPr>
        <sz val="10"/>
        <rFont val="Calibri"/>
        <family val="2"/>
        <charset val="238"/>
        <scheme val="minor"/>
      </rPr>
      <t>, wym. min. 20cm x 30 cm</t>
    </r>
  </si>
  <si>
    <r>
      <rPr>
        <b/>
        <sz val="10"/>
        <rFont val="Calibri"/>
        <family val="2"/>
        <charset val="238"/>
        <scheme val="minor"/>
      </rPr>
      <t>Talerz obiadowy płytki</t>
    </r>
    <r>
      <rPr>
        <sz val="10"/>
        <rFont val="Calibri"/>
        <family val="2"/>
        <charset val="238"/>
        <scheme val="minor"/>
      </rPr>
      <t>, biały,  ze szkła hartowanego, średnica 22cm (+/- 2cm), przystosowany do mycia w zmywarkach i wyparzarkach</t>
    </r>
  </si>
  <si>
    <r>
      <rPr>
        <b/>
        <sz val="10"/>
        <rFont val="Calibri"/>
        <family val="2"/>
        <charset val="238"/>
        <scheme val="minor"/>
      </rPr>
      <t xml:space="preserve">Talerz deserowy plastikowy, </t>
    </r>
    <r>
      <rPr>
        <sz val="10"/>
        <rFont val="Calibri"/>
        <family val="2"/>
        <charset val="238"/>
        <scheme val="minor"/>
      </rPr>
      <t>okrągły,  wielorazowego użytku, przystosowany do mycia w zmywarkach i wyparzarkach, średnica 18 cm (+/- 2cm)</t>
    </r>
  </si>
  <si>
    <r>
      <rPr>
        <b/>
        <sz val="10"/>
        <rFont val="Calibri"/>
        <family val="2"/>
        <charset val="238"/>
        <scheme val="minor"/>
      </rPr>
      <t xml:space="preserve">Zasłona prysznicowa, </t>
    </r>
    <r>
      <rPr>
        <sz val="10"/>
        <rFont val="Calibri"/>
        <family val="2"/>
        <charset val="238"/>
        <scheme val="minor"/>
      </rPr>
      <t>z tworzywa sztucznego wym. min. 180cmx200cm, typ instalacji: kółka (w komplecie)</t>
    </r>
  </si>
  <si>
    <r>
      <rPr>
        <b/>
        <sz val="10"/>
        <rFont val="Calibri"/>
        <family val="2"/>
        <charset val="238"/>
        <scheme val="minor"/>
      </rPr>
      <t>Kubki jednorazowe plastikowe,</t>
    </r>
    <r>
      <rPr>
        <sz val="10"/>
        <rFont val="Calibri"/>
        <family val="2"/>
        <charset val="238"/>
        <scheme val="minor"/>
      </rPr>
      <t xml:space="preserve"> do zimnych napojów, pojemność min. 200ml, 1 opakowane po 100 szt.</t>
    </r>
  </si>
  <si>
    <t>op</t>
  </si>
  <si>
    <r>
      <rPr>
        <b/>
        <sz val="10"/>
        <rFont val="Calibri"/>
        <family val="2"/>
        <charset val="238"/>
        <scheme val="minor"/>
      </rPr>
      <t>Talerz obiadowy plastikowy</t>
    </r>
    <r>
      <rPr>
        <sz val="10"/>
        <rFont val="Calibri"/>
        <family val="2"/>
        <charset val="238"/>
        <scheme val="minor"/>
      </rPr>
      <t>, okrągły, płytki, wielorazowego użytku, przystosowany do mycia w zmywarkach i wyparzarkach, średnica 22cm (+/- 2 cm)</t>
    </r>
  </si>
  <si>
    <r>
      <rPr>
        <b/>
        <sz val="10"/>
        <rFont val="Calibri"/>
        <family val="2"/>
        <charset val="238"/>
        <scheme val="minor"/>
      </rPr>
      <t xml:space="preserve">Talerz deserowe, </t>
    </r>
    <r>
      <rPr>
        <sz val="10"/>
        <rFont val="Calibri"/>
        <family val="2"/>
        <charset val="238"/>
        <scheme val="minor"/>
      </rPr>
      <t>biały, ze szkła hartowanego, okrągły, średnica: 18cm, przystosowany do mycia w zmywarkach i wyparzarkach</t>
    </r>
  </si>
  <si>
    <r>
      <rPr>
        <b/>
        <sz val="10"/>
        <rFont val="Calibri"/>
        <family val="2"/>
        <charset val="238"/>
        <scheme val="minor"/>
      </rPr>
      <t>Talerz obiadowy głęboki</t>
    </r>
    <r>
      <rPr>
        <sz val="10"/>
        <rFont val="Calibri"/>
        <family val="2"/>
        <charset val="238"/>
        <scheme val="minor"/>
      </rPr>
      <t>, biały,  ze szkła hartowanego, przystosowany do mycia w zmywarkach i wyparzarkach, poj. Min. 500 ml, bezbrzegowy, w kształcie miseczki/salaterki</t>
    </r>
  </si>
  <si>
    <r>
      <rPr>
        <b/>
        <sz val="10"/>
        <rFont val="Calibri"/>
        <family val="2"/>
        <charset val="238"/>
        <scheme val="minor"/>
      </rPr>
      <t>Talerz głęboki plastikowy</t>
    </r>
    <r>
      <rPr>
        <sz val="10"/>
        <rFont val="Calibri"/>
        <family val="2"/>
        <charset val="238"/>
        <scheme val="minor"/>
      </rPr>
      <t>, wielorazowego użytku, przystosowany do mycia w zmywarkach i wyparzarkach, bezbrzegowy, kształt miseczki/salterki</t>
    </r>
  </si>
  <si>
    <r>
      <rPr>
        <b/>
        <sz val="10"/>
        <rFont val="Calibri"/>
        <family val="2"/>
        <charset val="238"/>
        <scheme val="minor"/>
      </rPr>
      <t>Pojemnik na żywność z pokrywką</t>
    </r>
    <r>
      <rPr>
        <sz val="10"/>
        <rFont val="Calibri"/>
        <family val="2"/>
        <charset val="238"/>
        <scheme val="minor"/>
      </rPr>
      <t xml:space="preserve">, pojemność min. 3l  max. 5L, kształt: prostopadłościan, przeźroczysty, dopuszczony do kontaktu z żywnością. </t>
    </r>
  </si>
  <si>
    <r>
      <rPr>
        <b/>
        <sz val="10"/>
        <rFont val="Calibri"/>
        <family val="2"/>
        <charset val="238"/>
        <scheme val="minor"/>
      </rPr>
      <t xml:space="preserve">Pojemnik na żywność z pokrywką, </t>
    </r>
    <r>
      <rPr>
        <sz val="10"/>
        <rFont val="Calibri"/>
        <family val="2"/>
        <charset val="238"/>
        <scheme val="minor"/>
      </rPr>
      <t>przeźroczysty, pojemność min. 20L max 25L , kształt: prostopadłościan, dopuszczony do kontaktu z żywnością.</t>
    </r>
  </si>
  <si>
    <r>
      <rPr>
        <b/>
        <sz val="10"/>
        <rFont val="Calibri"/>
        <family val="2"/>
        <charset val="238"/>
        <scheme val="minor"/>
      </rPr>
      <t>Pojemnik na żywność z pokrywką</t>
    </r>
    <r>
      <rPr>
        <sz val="10"/>
        <rFont val="Calibri"/>
        <family val="2"/>
        <charset val="238"/>
        <scheme val="minor"/>
      </rPr>
      <t xml:space="preserve">, pojemność min. 1,5l  max. 2L, kształt: prostopadłościan, przeźroczysty, dopuszczony do kontaktu z żywnością. </t>
    </r>
  </si>
  <si>
    <t>szt</t>
  </si>
  <si>
    <r>
      <rPr>
        <b/>
        <sz val="10"/>
        <rFont val="Calibri"/>
        <family val="2"/>
        <charset val="238"/>
        <scheme val="minor"/>
      </rPr>
      <t>Łyżka cedzakowa</t>
    </r>
    <r>
      <rPr>
        <sz val="10"/>
        <rFont val="Calibri"/>
        <family val="2"/>
        <charset val="238"/>
        <scheme val="minor"/>
      </rPr>
      <t>- średnica 12 cm, przeznaczona do mycia w zmywarce, dolna część łyżki - z zagłębieniem.</t>
    </r>
  </si>
  <si>
    <r>
      <rPr>
        <b/>
        <sz val="10"/>
        <rFont val="Calibri"/>
        <family val="2"/>
        <charset val="238"/>
        <scheme val="minor"/>
      </rPr>
      <t>Łyżka do sałatek</t>
    </r>
    <r>
      <rPr>
        <sz val="10"/>
        <rFont val="Calibri"/>
        <family val="2"/>
        <charset val="238"/>
        <scheme val="minor"/>
      </rPr>
      <t>-metalowa 0,03 l</t>
    </r>
  </si>
  <si>
    <r>
      <rPr>
        <b/>
        <sz val="10"/>
        <rFont val="Calibri"/>
        <family val="2"/>
        <charset val="238"/>
        <scheme val="minor"/>
      </rPr>
      <t>Wiadro z pokrywką</t>
    </r>
    <r>
      <rPr>
        <sz val="10"/>
        <rFont val="Calibri"/>
        <family val="2"/>
        <charset val="238"/>
        <scheme val="minor"/>
      </rPr>
      <t xml:space="preserve"> do żywności poj. min. 10l, max.15 l</t>
    </r>
  </si>
  <si>
    <t xml:space="preserve"> Szacunkowa wielkość Zamówienia na 12 m-cy</t>
  </si>
  <si>
    <r>
      <rPr>
        <b/>
        <sz val="10"/>
        <rFont val="Calibri"/>
        <family val="2"/>
        <charset val="238"/>
        <scheme val="minor"/>
      </rPr>
      <t>Czajnik elektryczny</t>
    </r>
    <r>
      <rPr>
        <sz val="10"/>
        <rFont val="Calibri"/>
        <family val="2"/>
        <charset val="238"/>
        <scheme val="minor"/>
      </rPr>
      <t>, pojemność min. 1,7 l, moc min. 2200W, typ grzałki: płytkowa, automatyczny wyłącznik, wskaźnik poziomu wody, filtr antywapienny, praktyczny przycisk otwierający pokrywkę. Wykonany z tworzywa sztucznego, obrotowa podstawa.</t>
    </r>
  </si>
  <si>
    <r>
      <rPr>
        <b/>
        <sz val="10"/>
        <rFont val="Calibri"/>
        <family val="2"/>
        <charset val="238"/>
        <scheme val="minor"/>
      </rPr>
      <t>Dzbanek na napoje</t>
    </r>
    <r>
      <rPr>
        <sz val="10"/>
        <rFont val="Calibri"/>
        <family val="2"/>
        <charset val="238"/>
        <scheme val="minor"/>
      </rPr>
      <t>, z tworzywa sztucznego, z przykrywką,  pojemność: 2L, minimum 2 kolory pokrywek, przystosowany do gorących napojów.</t>
    </r>
  </si>
  <si>
    <r>
      <rPr>
        <b/>
        <sz val="10"/>
        <color theme="1"/>
        <rFont val="Calibri"/>
        <family val="2"/>
        <charset val="238"/>
        <scheme val="minor"/>
      </rPr>
      <t>Siatka/moskitiera</t>
    </r>
    <r>
      <rPr>
        <sz val="10"/>
        <color theme="1"/>
        <rFont val="Calibri"/>
        <family val="2"/>
        <charset val="238"/>
        <scheme val="minor"/>
      </rPr>
      <t xml:space="preserve"> na okno, przeciw owadom, kolor czarny, wymiary: min. 130cmx150cm</t>
    </r>
  </si>
  <si>
    <r>
      <rPr>
        <b/>
        <sz val="10"/>
        <color theme="1"/>
        <rFont val="Calibri"/>
        <family val="2"/>
        <charset val="238"/>
        <scheme val="minor"/>
      </rPr>
      <t>Siatka/moskitiera</t>
    </r>
    <r>
      <rPr>
        <sz val="10"/>
        <color theme="1"/>
        <rFont val="Calibri"/>
        <family val="2"/>
        <charset val="238"/>
        <scheme val="minor"/>
      </rPr>
      <t xml:space="preserve"> na okno/drzwi, przeciw owadom, kolor czarny, wymiary: min. 65cmx220cm</t>
    </r>
  </si>
  <si>
    <r>
      <t xml:space="preserve">Nr sprawy: </t>
    </r>
    <r>
      <rPr>
        <b/>
        <sz val="11"/>
        <color indexed="8"/>
        <rFont val="Calibri"/>
        <family val="2"/>
        <charset val="238"/>
        <scheme val="minor"/>
      </rPr>
      <t xml:space="preserve">15/AGD/DCZP/2023 /P </t>
    </r>
    <r>
      <rPr>
        <sz val="11"/>
        <color indexed="8"/>
        <rFont val="Calibri"/>
        <family val="2"/>
        <charset val="238"/>
        <scheme val="minor"/>
      </rPr>
      <t xml:space="preserve">                     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</si>
</sst>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Book Antiqua"/>
      <family val="1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/>
    <xf numFmtId="164" fontId="5" fillId="0" borderId="0" xfId="1" applyNumberFormat="1" applyFont="1"/>
    <xf numFmtId="0" fontId="12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K42"/>
  <sheetViews>
    <sheetView tabSelected="1" zoomScaleNormal="100" zoomScaleSheetLayoutView="120" workbookViewId="0">
      <selection activeCell="E27" sqref="E27"/>
    </sheetView>
  </sheetViews>
  <sheetFormatPr defaultRowHeight="15"/>
  <cols>
    <col min="1" max="1" width="5.625" style="22" customWidth="1"/>
    <col min="2" max="2" width="32.75" style="28" customWidth="1"/>
    <col min="3" max="3" width="3.875" style="22" bestFit="1" customWidth="1"/>
    <col min="4" max="4" width="14.5" style="22" customWidth="1"/>
    <col min="5" max="5" width="15.5" style="22" bestFit="1" customWidth="1"/>
    <col min="6" max="6" width="5.125" style="22" bestFit="1" customWidth="1"/>
    <col min="7" max="7" width="10.875" style="22" bestFit="1" customWidth="1"/>
    <col min="8" max="8" width="11.375" style="22" bestFit="1" customWidth="1"/>
    <col min="9" max="9" width="9.875" style="22" bestFit="1" customWidth="1"/>
    <col min="10" max="10" width="12" style="22" bestFit="1" customWidth="1"/>
    <col min="11" max="16384" width="9" style="22"/>
  </cols>
  <sheetData>
    <row r="1" spans="1:10" ht="30">
      <c r="A1" s="14"/>
      <c r="B1" s="44" t="s">
        <v>11</v>
      </c>
      <c r="C1" s="15"/>
      <c r="D1" s="15"/>
      <c r="E1" s="15"/>
      <c r="F1" s="15"/>
      <c r="G1" s="16"/>
      <c r="H1" s="16"/>
      <c r="I1" s="45" t="s">
        <v>13</v>
      </c>
      <c r="J1" s="45"/>
    </row>
    <row r="2" spans="1:10">
      <c r="A2" s="14"/>
      <c r="B2" s="17"/>
      <c r="C2" s="15"/>
      <c r="D2" s="15"/>
      <c r="E2" s="15"/>
      <c r="F2" s="15"/>
      <c r="G2" s="16"/>
      <c r="H2" s="16"/>
      <c r="I2" s="16"/>
      <c r="J2" s="16"/>
    </row>
    <row r="3" spans="1:10" ht="42.75" customHeight="1">
      <c r="A3" s="18"/>
      <c r="B3" s="18" t="s">
        <v>47</v>
      </c>
      <c r="C3" s="46" t="s">
        <v>12</v>
      </c>
      <c r="D3" s="46"/>
      <c r="E3" s="46"/>
      <c r="F3" s="46"/>
      <c r="G3" s="19"/>
      <c r="H3" s="16"/>
      <c r="I3" s="16"/>
      <c r="J3" s="16"/>
    </row>
    <row r="4" spans="1:10">
      <c r="A4" s="14"/>
      <c r="B4" s="14"/>
      <c r="C4" s="15"/>
      <c r="D4" s="15"/>
      <c r="E4" s="15"/>
      <c r="F4" s="15"/>
      <c r="G4" s="16"/>
      <c r="H4" s="16"/>
      <c r="I4" s="16"/>
      <c r="J4" s="16"/>
    </row>
    <row r="5" spans="1:10" ht="18.75">
      <c r="A5" s="20"/>
      <c r="B5" s="21" t="s">
        <v>14</v>
      </c>
      <c r="C5" s="15"/>
      <c r="D5" s="15"/>
      <c r="E5" s="15"/>
      <c r="F5" s="15"/>
      <c r="G5" s="16"/>
      <c r="H5" s="16"/>
      <c r="I5" s="16"/>
      <c r="J5" s="16"/>
    </row>
    <row r="6" spans="1:10" ht="83.25" customHeight="1">
      <c r="A6" s="1" t="s">
        <v>0</v>
      </c>
      <c r="B6" s="2" t="s">
        <v>1</v>
      </c>
      <c r="C6" s="3" t="s">
        <v>2</v>
      </c>
      <c r="D6" s="3" t="s">
        <v>42</v>
      </c>
      <c r="E6" s="4" t="s">
        <v>3</v>
      </c>
      <c r="F6" s="1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>
      <c r="A7" s="5">
        <v>1</v>
      </c>
      <c r="B7" s="6">
        <v>2</v>
      </c>
      <c r="C7" s="5">
        <v>3</v>
      </c>
      <c r="D7" s="7">
        <v>4</v>
      </c>
      <c r="E7" s="7">
        <v>5</v>
      </c>
      <c r="F7" s="5">
        <v>6</v>
      </c>
      <c r="G7" s="7">
        <v>7</v>
      </c>
      <c r="H7" s="5">
        <v>8</v>
      </c>
      <c r="I7" s="5">
        <v>9</v>
      </c>
      <c r="J7" s="5">
        <v>10</v>
      </c>
    </row>
    <row r="8" spans="1:10" ht="39" customHeight="1">
      <c r="A8" s="11">
        <v>1</v>
      </c>
      <c r="B8" s="33" t="s">
        <v>19</v>
      </c>
      <c r="C8" s="8" t="s">
        <v>9</v>
      </c>
      <c r="D8" s="9">
        <v>16</v>
      </c>
      <c r="E8" s="38"/>
      <c r="F8" s="10"/>
      <c r="G8" s="38">
        <f>E8+E8*F8</f>
        <v>0</v>
      </c>
      <c r="H8" s="38">
        <f t="shared" ref="H8:H25" si="0">D8*E8</f>
        <v>0</v>
      </c>
      <c r="I8" s="38">
        <f t="shared" ref="I8:I25" si="1">J8-H8</f>
        <v>0</v>
      </c>
      <c r="J8" s="39">
        <f>D8*G8</f>
        <v>0</v>
      </c>
    </row>
    <row r="9" spans="1:10" ht="47.25" customHeight="1">
      <c r="A9" s="11">
        <v>2</v>
      </c>
      <c r="B9" s="33" t="s">
        <v>18</v>
      </c>
      <c r="C9" s="8" t="s">
        <v>9</v>
      </c>
      <c r="D9" s="9">
        <v>16</v>
      </c>
      <c r="E9" s="38"/>
      <c r="F9" s="10"/>
      <c r="G9" s="38">
        <f>E9+E9*F9</f>
        <v>0</v>
      </c>
      <c r="H9" s="38">
        <f t="shared" si="0"/>
        <v>0</v>
      </c>
      <c r="I9" s="38">
        <f t="shared" si="1"/>
        <v>0</v>
      </c>
      <c r="J9" s="39">
        <f>D9*G9</f>
        <v>0</v>
      </c>
    </row>
    <row r="10" spans="1:10" ht="76.5">
      <c r="A10" s="11">
        <v>3</v>
      </c>
      <c r="B10" s="33" t="s">
        <v>43</v>
      </c>
      <c r="C10" s="8" t="s">
        <v>20</v>
      </c>
      <c r="D10" s="9">
        <v>50</v>
      </c>
      <c r="E10" s="38"/>
      <c r="F10" s="10"/>
      <c r="G10" s="38">
        <f t="shared" ref="G10:G17" si="2">E10+E10*F10</f>
        <v>0</v>
      </c>
      <c r="H10" s="38">
        <f t="shared" si="0"/>
        <v>0</v>
      </c>
      <c r="I10" s="38">
        <f t="shared" si="1"/>
        <v>0</v>
      </c>
      <c r="J10" s="39">
        <f t="shared" ref="J10:J25" si="3">G10*D10</f>
        <v>0</v>
      </c>
    </row>
    <row r="11" spans="1:10" ht="25.5">
      <c r="A11" s="11">
        <v>4</v>
      </c>
      <c r="B11" s="33" t="s">
        <v>24</v>
      </c>
      <c r="C11" s="8" t="s">
        <v>9</v>
      </c>
      <c r="D11" s="9">
        <v>8</v>
      </c>
      <c r="E11" s="38"/>
      <c r="F11" s="10"/>
      <c r="G11" s="38">
        <f t="shared" si="2"/>
        <v>0</v>
      </c>
      <c r="H11" s="38">
        <f t="shared" si="0"/>
        <v>0</v>
      </c>
      <c r="I11" s="38">
        <f t="shared" si="1"/>
        <v>0</v>
      </c>
      <c r="J11" s="39">
        <f t="shared" si="3"/>
        <v>0</v>
      </c>
    </row>
    <row r="12" spans="1:10" ht="25.5">
      <c r="A12" s="11">
        <v>5</v>
      </c>
      <c r="B12" s="33" t="s">
        <v>25</v>
      </c>
      <c r="C12" s="8" t="s">
        <v>9</v>
      </c>
      <c r="D12" s="9">
        <v>8</v>
      </c>
      <c r="E12" s="38"/>
      <c r="F12" s="10"/>
      <c r="G12" s="38">
        <f t="shared" si="2"/>
        <v>0</v>
      </c>
      <c r="H12" s="38">
        <f t="shared" si="0"/>
        <v>0</v>
      </c>
      <c r="I12" s="38">
        <f t="shared" si="1"/>
        <v>0</v>
      </c>
      <c r="J12" s="39">
        <f t="shared" si="3"/>
        <v>0</v>
      </c>
    </row>
    <row r="13" spans="1:10" ht="51">
      <c r="A13" s="11">
        <v>6</v>
      </c>
      <c r="B13" s="33" t="s">
        <v>44</v>
      </c>
      <c r="C13" s="8" t="s">
        <v>20</v>
      </c>
      <c r="D13" s="9">
        <v>60</v>
      </c>
      <c r="E13" s="38"/>
      <c r="F13" s="10"/>
      <c r="G13" s="38">
        <f t="shared" si="2"/>
        <v>0</v>
      </c>
      <c r="H13" s="38">
        <f t="shared" si="0"/>
        <v>0</v>
      </c>
      <c r="I13" s="38">
        <f t="shared" si="1"/>
        <v>0</v>
      </c>
      <c r="J13" s="39">
        <f t="shared" si="3"/>
        <v>0</v>
      </c>
    </row>
    <row r="14" spans="1:10" ht="38.25">
      <c r="A14" s="11">
        <v>7</v>
      </c>
      <c r="B14" s="33" t="s">
        <v>29</v>
      </c>
      <c r="C14" s="8" t="s">
        <v>30</v>
      </c>
      <c r="D14" s="9">
        <v>20</v>
      </c>
      <c r="E14" s="38"/>
      <c r="F14" s="10"/>
      <c r="G14" s="38">
        <f t="shared" si="2"/>
        <v>0</v>
      </c>
      <c r="H14" s="38">
        <f t="shared" si="0"/>
        <v>0</v>
      </c>
      <c r="I14" s="38">
        <f t="shared" si="1"/>
        <v>0</v>
      </c>
      <c r="J14" s="39">
        <f t="shared" si="3"/>
        <v>0</v>
      </c>
    </row>
    <row r="15" spans="1:10" ht="51">
      <c r="A15" s="11">
        <v>8</v>
      </c>
      <c r="B15" s="33" t="s">
        <v>21</v>
      </c>
      <c r="C15" s="8" t="s">
        <v>9</v>
      </c>
      <c r="D15" s="9">
        <v>550</v>
      </c>
      <c r="E15" s="38"/>
      <c r="F15" s="10"/>
      <c r="G15" s="38">
        <f t="shared" si="2"/>
        <v>0</v>
      </c>
      <c r="H15" s="38">
        <f t="shared" si="0"/>
        <v>0</v>
      </c>
      <c r="I15" s="38">
        <f t="shared" si="1"/>
        <v>0</v>
      </c>
      <c r="J15" s="39">
        <f t="shared" si="3"/>
        <v>0</v>
      </c>
    </row>
    <row r="16" spans="1:10" ht="38.25">
      <c r="A16" s="11">
        <v>9</v>
      </c>
      <c r="B16" s="33" t="s">
        <v>39</v>
      </c>
      <c r="C16" s="8" t="s">
        <v>20</v>
      </c>
      <c r="D16" s="9">
        <v>16</v>
      </c>
      <c r="E16" s="38"/>
      <c r="F16" s="10"/>
      <c r="G16" s="38">
        <f t="shared" si="2"/>
        <v>0</v>
      </c>
      <c r="H16" s="38">
        <f t="shared" si="0"/>
        <v>0</v>
      </c>
      <c r="I16" s="38">
        <f t="shared" si="1"/>
        <v>0</v>
      </c>
      <c r="J16" s="39">
        <f t="shared" si="3"/>
        <v>0</v>
      </c>
    </row>
    <row r="17" spans="1:11" ht="38.25">
      <c r="A17" s="11">
        <v>10</v>
      </c>
      <c r="B17" s="33" t="s">
        <v>23</v>
      </c>
      <c r="C17" s="8" t="s">
        <v>9</v>
      </c>
      <c r="D17" s="9">
        <v>600</v>
      </c>
      <c r="E17" s="38"/>
      <c r="F17" s="10"/>
      <c r="G17" s="38">
        <f t="shared" si="2"/>
        <v>0</v>
      </c>
      <c r="H17" s="38">
        <f t="shared" si="0"/>
        <v>0</v>
      </c>
      <c r="I17" s="38">
        <f t="shared" si="1"/>
        <v>0</v>
      </c>
      <c r="J17" s="39">
        <f t="shared" si="3"/>
        <v>0</v>
      </c>
    </row>
    <row r="18" spans="1:11">
      <c r="A18" s="11">
        <v>11</v>
      </c>
      <c r="B18" s="33" t="s">
        <v>40</v>
      </c>
      <c r="C18" s="8" t="s">
        <v>9</v>
      </c>
      <c r="D18" s="9">
        <v>16</v>
      </c>
      <c r="E18" s="38"/>
      <c r="F18" s="10"/>
      <c r="G18" s="38">
        <f t="shared" ref="G18:G25" si="4">E18+E18*F18</f>
        <v>0</v>
      </c>
      <c r="H18" s="38">
        <f t="shared" si="0"/>
        <v>0</v>
      </c>
      <c r="I18" s="38">
        <f t="shared" si="1"/>
        <v>0</v>
      </c>
      <c r="J18" s="39">
        <f t="shared" si="3"/>
        <v>0</v>
      </c>
    </row>
    <row r="19" spans="1:11" ht="51.75">
      <c r="A19" s="11">
        <v>12</v>
      </c>
      <c r="B19" s="34" t="s">
        <v>22</v>
      </c>
      <c r="C19" s="8" t="s">
        <v>20</v>
      </c>
      <c r="D19" s="9">
        <v>16</v>
      </c>
      <c r="E19" s="38"/>
      <c r="F19" s="10"/>
      <c r="G19" s="38">
        <f t="shared" si="4"/>
        <v>0</v>
      </c>
      <c r="H19" s="38">
        <f t="shared" si="0"/>
        <v>0</v>
      </c>
      <c r="I19" s="38">
        <f t="shared" si="1"/>
        <v>0</v>
      </c>
      <c r="J19" s="39">
        <f t="shared" si="3"/>
        <v>0</v>
      </c>
    </row>
    <row r="20" spans="1:11" ht="38.25">
      <c r="A20" s="11">
        <v>13</v>
      </c>
      <c r="B20" s="33" t="s">
        <v>32</v>
      </c>
      <c r="C20" s="8" t="s">
        <v>9</v>
      </c>
      <c r="D20" s="9">
        <v>270</v>
      </c>
      <c r="E20" s="38"/>
      <c r="F20" s="10"/>
      <c r="G20" s="38">
        <f t="shared" si="4"/>
        <v>0</v>
      </c>
      <c r="H20" s="38">
        <f t="shared" si="0"/>
        <v>0</v>
      </c>
      <c r="I20" s="38">
        <f t="shared" si="1"/>
        <v>0</v>
      </c>
      <c r="J20" s="39">
        <f t="shared" si="3"/>
        <v>0</v>
      </c>
    </row>
    <row r="21" spans="1:11" ht="62.25" customHeight="1">
      <c r="A21" s="11">
        <v>14</v>
      </c>
      <c r="B21" s="33" t="s">
        <v>33</v>
      </c>
      <c r="C21" s="8" t="s">
        <v>20</v>
      </c>
      <c r="D21" s="9">
        <v>270</v>
      </c>
      <c r="E21" s="38"/>
      <c r="F21" s="10"/>
      <c r="G21" s="38">
        <f t="shared" si="4"/>
        <v>0</v>
      </c>
      <c r="H21" s="38">
        <f t="shared" si="0"/>
        <v>0</v>
      </c>
      <c r="I21" s="38">
        <f t="shared" si="1"/>
        <v>0</v>
      </c>
      <c r="J21" s="39">
        <f t="shared" si="3"/>
        <v>0</v>
      </c>
    </row>
    <row r="22" spans="1:11" ht="53.25" customHeight="1">
      <c r="A22" s="11">
        <v>15</v>
      </c>
      <c r="B22" s="33" t="s">
        <v>26</v>
      </c>
      <c r="C22" s="8" t="s">
        <v>9</v>
      </c>
      <c r="D22" s="9">
        <v>270</v>
      </c>
      <c r="E22" s="38"/>
      <c r="F22" s="10"/>
      <c r="G22" s="38">
        <f t="shared" si="4"/>
        <v>0</v>
      </c>
      <c r="H22" s="38">
        <f t="shared" si="0"/>
        <v>0</v>
      </c>
      <c r="I22" s="38">
        <f t="shared" si="1"/>
        <v>0</v>
      </c>
      <c r="J22" s="39">
        <f t="shared" si="3"/>
        <v>0</v>
      </c>
      <c r="K22" s="32"/>
    </row>
    <row r="23" spans="1:11" ht="63.75" customHeight="1">
      <c r="A23" s="11">
        <v>16</v>
      </c>
      <c r="B23" s="33" t="s">
        <v>27</v>
      </c>
      <c r="C23" s="8" t="s">
        <v>9</v>
      </c>
      <c r="D23" s="9">
        <v>270</v>
      </c>
      <c r="E23" s="38"/>
      <c r="F23" s="10"/>
      <c r="G23" s="38">
        <f t="shared" si="4"/>
        <v>0</v>
      </c>
      <c r="H23" s="38">
        <f t="shared" si="0"/>
        <v>0</v>
      </c>
      <c r="I23" s="38">
        <f t="shared" si="1"/>
        <v>0</v>
      </c>
      <c r="J23" s="39">
        <f t="shared" si="3"/>
        <v>0</v>
      </c>
      <c r="K23" s="30"/>
    </row>
    <row r="24" spans="1:11" ht="51">
      <c r="A24" s="11">
        <v>17</v>
      </c>
      <c r="B24" s="33" t="s">
        <v>31</v>
      </c>
      <c r="C24" s="8" t="s">
        <v>20</v>
      </c>
      <c r="D24" s="9">
        <v>270</v>
      </c>
      <c r="E24" s="38"/>
      <c r="F24" s="10"/>
      <c r="G24" s="38">
        <f t="shared" si="4"/>
        <v>0</v>
      </c>
      <c r="H24" s="38">
        <f t="shared" si="0"/>
        <v>0</v>
      </c>
      <c r="I24" s="38">
        <f t="shared" si="1"/>
        <v>0</v>
      </c>
      <c r="J24" s="39">
        <f t="shared" si="3"/>
        <v>0</v>
      </c>
      <c r="K24" s="31"/>
    </row>
    <row r="25" spans="1:11" ht="51">
      <c r="A25" s="11">
        <v>18</v>
      </c>
      <c r="B25" s="33" t="s">
        <v>34</v>
      </c>
      <c r="C25" s="8" t="s">
        <v>9</v>
      </c>
      <c r="D25" s="9">
        <v>270</v>
      </c>
      <c r="E25" s="38"/>
      <c r="F25" s="10"/>
      <c r="G25" s="38">
        <f t="shared" si="4"/>
        <v>0</v>
      </c>
      <c r="H25" s="38">
        <f t="shared" si="0"/>
        <v>0</v>
      </c>
      <c r="I25" s="38">
        <f t="shared" si="1"/>
        <v>0</v>
      </c>
      <c r="J25" s="39">
        <f t="shared" si="3"/>
        <v>0</v>
      </c>
      <c r="K25" s="31"/>
    </row>
    <row r="26" spans="1:11" ht="38.25">
      <c r="A26" s="11">
        <v>19</v>
      </c>
      <c r="B26" s="33" t="s">
        <v>28</v>
      </c>
      <c r="C26" s="8" t="s">
        <v>9</v>
      </c>
      <c r="D26" s="9">
        <v>100</v>
      </c>
      <c r="E26" s="37"/>
      <c r="F26" s="10"/>
      <c r="G26" s="38">
        <f t="shared" ref="G26:G27" si="5">E26+E26*F26</f>
        <v>0</v>
      </c>
      <c r="H26" s="38">
        <f>D26*E26</f>
        <v>0</v>
      </c>
      <c r="I26" s="38">
        <f>J26-H26</f>
        <v>0</v>
      </c>
      <c r="J26" s="39">
        <f>G26*D26</f>
        <v>0</v>
      </c>
    </row>
    <row r="27" spans="1:11" ht="51">
      <c r="A27" s="11">
        <v>20</v>
      </c>
      <c r="B27" s="33" t="s">
        <v>35</v>
      </c>
      <c r="C27" s="8" t="s">
        <v>20</v>
      </c>
      <c r="D27" s="9">
        <v>50</v>
      </c>
      <c r="E27" s="37"/>
      <c r="F27" s="10"/>
      <c r="G27" s="38">
        <f t="shared" si="5"/>
        <v>0</v>
      </c>
      <c r="H27" s="38">
        <f>D27*E27</f>
        <v>0</v>
      </c>
      <c r="I27" s="38">
        <f t="shared" ref="I27:I32" si="6">J27-H27</f>
        <v>0</v>
      </c>
      <c r="J27" s="39">
        <f t="shared" ref="J27:J32" si="7">G27*D27</f>
        <v>0</v>
      </c>
    </row>
    <row r="28" spans="1:11" ht="51">
      <c r="A28" s="11">
        <v>21</v>
      </c>
      <c r="B28" s="33" t="s">
        <v>37</v>
      </c>
      <c r="C28" s="8" t="s">
        <v>9</v>
      </c>
      <c r="D28" s="9">
        <v>50</v>
      </c>
      <c r="E28" s="37"/>
      <c r="F28" s="10"/>
      <c r="G28" s="38">
        <f t="shared" ref="G28" si="8">E28+E28*F28</f>
        <v>0</v>
      </c>
      <c r="H28" s="38">
        <f t="shared" ref="H28" si="9">D28*E28</f>
        <v>0</v>
      </c>
      <c r="I28" s="38">
        <f t="shared" si="6"/>
        <v>0</v>
      </c>
      <c r="J28" s="39">
        <f t="shared" si="7"/>
        <v>0</v>
      </c>
    </row>
    <row r="29" spans="1:11" ht="51">
      <c r="A29" s="11">
        <v>22</v>
      </c>
      <c r="B29" s="33" t="s">
        <v>36</v>
      </c>
      <c r="C29" s="8" t="s">
        <v>20</v>
      </c>
      <c r="D29" s="9">
        <v>50</v>
      </c>
      <c r="E29" s="37"/>
      <c r="F29" s="10"/>
      <c r="G29" s="38">
        <f>E29+E29*F29</f>
        <v>0</v>
      </c>
      <c r="H29" s="38">
        <f>D29*E29</f>
        <v>0</v>
      </c>
      <c r="I29" s="38">
        <f t="shared" si="6"/>
        <v>0</v>
      </c>
      <c r="J29" s="39">
        <f t="shared" si="7"/>
        <v>0</v>
      </c>
    </row>
    <row r="30" spans="1:11" ht="25.5">
      <c r="A30" s="11">
        <v>23</v>
      </c>
      <c r="B30" s="33" t="s">
        <v>41</v>
      </c>
      <c r="C30" s="8" t="s">
        <v>9</v>
      </c>
      <c r="D30" s="9">
        <v>16</v>
      </c>
      <c r="E30" s="37"/>
      <c r="F30" s="10"/>
      <c r="G30" s="38">
        <f>E30+E30*F30</f>
        <v>0</v>
      </c>
      <c r="H30" s="38">
        <f>D30*E30</f>
        <v>0</v>
      </c>
      <c r="I30" s="38">
        <f t="shared" si="6"/>
        <v>0</v>
      </c>
      <c r="J30" s="39">
        <f t="shared" si="7"/>
        <v>0</v>
      </c>
    </row>
    <row r="31" spans="1:11" ht="25.5">
      <c r="A31" s="11">
        <v>24</v>
      </c>
      <c r="B31" s="43" t="s">
        <v>45</v>
      </c>
      <c r="C31" s="12" t="s">
        <v>20</v>
      </c>
      <c r="D31" s="9">
        <v>25</v>
      </c>
      <c r="E31" s="37"/>
      <c r="F31" s="10"/>
      <c r="G31" s="37">
        <f>E31+E31*F31</f>
        <v>0</v>
      </c>
      <c r="H31" s="37">
        <f>D31*E31</f>
        <v>0</v>
      </c>
      <c r="I31" s="37">
        <f t="shared" si="6"/>
        <v>0</v>
      </c>
      <c r="J31" s="40">
        <f t="shared" si="7"/>
        <v>0</v>
      </c>
    </row>
    <row r="32" spans="1:11" ht="38.25">
      <c r="A32" s="11">
        <v>25</v>
      </c>
      <c r="B32" s="43" t="s">
        <v>46</v>
      </c>
      <c r="C32" s="12" t="s">
        <v>38</v>
      </c>
      <c r="D32" s="9">
        <v>25</v>
      </c>
      <c r="E32" s="37"/>
      <c r="F32" s="13"/>
      <c r="G32" s="37">
        <f>E32+E32*F32</f>
        <v>0</v>
      </c>
      <c r="H32" s="37">
        <f>D32*E32</f>
        <v>0</v>
      </c>
      <c r="I32" s="37">
        <f t="shared" si="6"/>
        <v>0</v>
      </c>
      <c r="J32" s="40">
        <f t="shared" si="7"/>
        <v>0</v>
      </c>
    </row>
    <row r="33" spans="1:10">
      <c r="A33" s="35"/>
      <c r="B33" s="22"/>
      <c r="C33" s="24"/>
      <c r="D33" s="23"/>
      <c r="E33" s="23"/>
      <c r="F33" s="23"/>
      <c r="G33" s="36" t="s">
        <v>10</v>
      </c>
      <c r="H33" s="41">
        <f>SUM(H8:H32)</f>
        <v>0</v>
      </c>
      <c r="I33" s="41">
        <f>SUM(I8:I32)</f>
        <v>0</v>
      </c>
      <c r="J33" s="41">
        <f>SUM(J8:J32)</f>
        <v>0</v>
      </c>
    </row>
    <row r="34" spans="1:10">
      <c r="A34" s="25"/>
      <c r="B34" s="26"/>
      <c r="C34" s="27"/>
      <c r="D34" s="25"/>
      <c r="E34" s="25"/>
      <c r="F34" s="25"/>
      <c r="G34" s="25"/>
      <c r="H34" s="42"/>
      <c r="I34" s="42"/>
      <c r="J34" s="42"/>
    </row>
    <row r="35" spans="1:10" ht="16.5">
      <c r="A35" s="48" t="s">
        <v>15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6.5">
      <c r="A36" s="25"/>
      <c r="B36" s="29"/>
      <c r="C36" s="30"/>
      <c r="D36" s="30"/>
      <c r="E36" s="30"/>
      <c r="F36" s="30"/>
      <c r="G36" s="30"/>
      <c r="H36" s="30"/>
      <c r="I36" s="30"/>
      <c r="J36" s="30"/>
    </row>
    <row r="37" spans="1:10" ht="16.5">
      <c r="A37" s="25"/>
      <c r="B37" s="29"/>
      <c r="C37" s="47" t="s">
        <v>17</v>
      </c>
      <c r="D37" s="47"/>
      <c r="E37" s="47"/>
      <c r="F37" s="47"/>
      <c r="G37" s="31"/>
      <c r="H37" s="31"/>
      <c r="I37" s="31"/>
      <c r="J37" s="31"/>
    </row>
    <row r="38" spans="1:10" ht="16.5">
      <c r="A38" s="25"/>
      <c r="B38" s="29"/>
      <c r="C38" s="47" t="s">
        <v>16</v>
      </c>
      <c r="D38" s="47"/>
      <c r="E38" s="47"/>
      <c r="F38" s="47"/>
      <c r="G38" s="31"/>
      <c r="H38" s="31"/>
      <c r="I38" s="31"/>
      <c r="J38" s="31"/>
    </row>
    <row r="39" spans="1:10">
      <c r="B39" s="22"/>
    </row>
    <row r="40" spans="1:10">
      <c r="B40" s="22"/>
    </row>
    <row r="42" spans="1:10" ht="33" customHeight="1"/>
  </sheetData>
  <mergeCells count="5">
    <mergeCell ref="I1:J1"/>
    <mergeCell ref="C3:F3"/>
    <mergeCell ref="C37:F37"/>
    <mergeCell ref="C38:F38"/>
    <mergeCell ref="A35:J35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Anna Lotka</cp:lastModifiedBy>
  <cp:lastPrinted>2019-07-15T09:00:45Z</cp:lastPrinted>
  <dcterms:created xsi:type="dcterms:W3CDTF">2018-04-17T05:52:03Z</dcterms:created>
  <dcterms:modified xsi:type="dcterms:W3CDTF">2023-04-12T06:19:14Z</dcterms:modified>
</cp:coreProperties>
</file>