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8345" yWindow="1965" windowWidth="21840" windowHeight="1374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0" i="1" l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J148" i="1" l="1"/>
  <c r="G148" i="1" l="1"/>
  <c r="G150" i="1"/>
  <c r="J150" i="1"/>
  <c r="G149" i="1"/>
  <c r="J149" i="1"/>
  <c r="G145" i="1"/>
  <c r="J145" i="1"/>
  <c r="G146" i="1"/>
  <c r="J146" i="1"/>
  <c r="G147" i="1"/>
  <c r="J147" i="1"/>
  <c r="G42" i="1" l="1"/>
  <c r="J42" i="1"/>
  <c r="G43" i="1"/>
  <c r="J43" i="1"/>
  <c r="G44" i="1"/>
  <c r="J44" i="1"/>
  <c r="G45" i="1"/>
  <c r="J45" i="1"/>
  <c r="G46" i="1"/>
  <c r="J46" i="1"/>
  <c r="G47" i="1"/>
  <c r="J47" i="1"/>
  <c r="G48" i="1"/>
  <c r="J48" i="1"/>
  <c r="G49" i="1"/>
  <c r="J49" i="1"/>
  <c r="G50" i="1"/>
  <c r="J50" i="1"/>
  <c r="G51" i="1"/>
  <c r="J51" i="1"/>
  <c r="G52" i="1"/>
  <c r="J52" i="1"/>
  <c r="G53" i="1"/>
  <c r="J53" i="1"/>
  <c r="G54" i="1"/>
  <c r="J54" i="1"/>
  <c r="G55" i="1"/>
  <c r="J55" i="1"/>
  <c r="G56" i="1"/>
  <c r="J56" i="1"/>
  <c r="G57" i="1"/>
  <c r="J57" i="1"/>
  <c r="G58" i="1"/>
  <c r="J58" i="1"/>
  <c r="G59" i="1"/>
  <c r="J59" i="1"/>
  <c r="G60" i="1"/>
  <c r="J60" i="1"/>
  <c r="G61" i="1"/>
  <c r="J61" i="1"/>
  <c r="G62" i="1"/>
  <c r="J62" i="1"/>
  <c r="G63" i="1"/>
  <c r="J63" i="1"/>
  <c r="G64" i="1"/>
  <c r="J64" i="1"/>
  <c r="G65" i="1"/>
  <c r="J65" i="1"/>
  <c r="G66" i="1"/>
  <c r="J66" i="1"/>
  <c r="G67" i="1"/>
  <c r="J67" i="1"/>
  <c r="G68" i="1"/>
  <c r="J68" i="1"/>
  <c r="G69" i="1"/>
  <c r="J69" i="1"/>
  <c r="G70" i="1"/>
  <c r="J70" i="1"/>
  <c r="G71" i="1"/>
  <c r="J71" i="1"/>
  <c r="G72" i="1"/>
  <c r="J72" i="1"/>
  <c r="G73" i="1"/>
  <c r="J73" i="1"/>
  <c r="G74" i="1"/>
  <c r="J74" i="1"/>
  <c r="G75" i="1"/>
  <c r="J75" i="1"/>
  <c r="G76" i="1"/>
  <c r="J76" i="1"/>
  <c r="G77" i="1"/>
  <c r="J77" i="1"/>
  <c r="G78" i="1"/>
  <c r="J78" i="1"/>
  <c r="G79" i="1"/>
  <c r="J79" i="1"/>
  <c r="G80" i="1"/>
  <c r="J80" i="1"/>
  <c r="G81" i="1"/>
  <c r="J81" i="1"/>
  <c r="G82" i="1"/>
  <c r="J82" i="1"/>
  <c r="G83" i="1"/>
  <c r="J83" i="1"/>
  <c r="G84" i="1"/>
  <c r="J84" i="1"/>
  <c r="G85" i="1"/>
  <c r="J85" i="1"/>
  <c r="G86" i="1"/>
  <c r="J86" i="1"/>
  <c r="G87" i="1"/>
  <c r="J87" i="1"/>
  <c r="G88" i="1"/>
  <c r="J88" i="1"/>
  <c r="G89" i="1"/>
  <c r="J89" i="1"/>
  <c r="G90" i="1"/>
  <c r="J90" i="1"/>
  <c r="G91" i="1"/>
  <c r="J91" i="1"/>
  <c r="G92" i="1"/>
  <c r="J92" i="1"/>
  <c r="G93" i="1"/>
  <c r="J93" i="1"/>
  <c r="G94" i="1"/>
  <c r="J94" i="1"/>
  <c r="G95" i="1"/>
  <c r="J95" i="1"/>
  <c r="G96" i="1"/>
  <c r="J96" i="1"/>
  <c r="G97" i="1"/>
  <c r="J97" i="1"/>
  <c r="G98" i="1"/>
  <c r="J98" i="1"/>
  <c r="G99" i="1"/>
  <c r="J99" i="1"/>
  <c r="G100" i="1"/>
  <c r="J100" i="1"/>
  <c r="G101" i="1"/>
  <c r="J101" i="1"/>
  <c r="G102" i="1"/>
  <c r="J102" i="1"/>
  <c r="G103" i="1"/>
  <c r="J103" i="1"/>
  <c r="G104" i="1"/>
  <c r="J104" i="1"/>
  <c r="G105" i="1"/>
  <c r="J105" i="1"/>
  <c r="G106" i="1"/>
  <c r="J106" i="1"/>
  <c r="G107" i="1"/>
  <c r="J107" i="1"/>
  <c r="G108" i="1"/>
  <c r="J108" i="1"/>
  <c r="G109" i="1"/>
  <c r="J109" i="1"/>
  <c r="G110" i="1"/>
  <c r="J110" i="1"/>
  <c r="G111" i="1"/>
  <c r="J111" i="1"/>
  <c r="G112" i="1"/>
  <c r="J112" i="1"/>
  <c r="G113" i="1"/>
  <c r="J113" i="1"/>
  <c r="G114" i="1"/>
  <c r="J114" i="1"/>
  <c r="G115" i="1"/>
  <c r="J115" i="1"/>
  <c r="G116" i="1"/>
  <c r="J116" i="1"/>
  <c r="G117" i="1"/>
  <c r="J117" i="1"/>
  <c r="G118" i="1"/>
  <c r="J118" i="1"/>
  <c r="G119" i="1"/>
  <c r="J119" i="1"/>
  <c r="G120" i="1"/>
  <c r="J120" i="1"/>
  <c r="G121" i="1"/>
  <c r="J121" i="1"/>
  <c r="G122" i="1"/>
  <c r="J122" i="1"/>
  <c r="G123" i="1"/>
  <c r="J123" i="1"/>
  <c r="G124" i="1"/>
  <c r="J124" i="1"/>
  <c r="G125" i="1"/>
  <c r="J125" i="1"/>
  <c r="G126" i="1"/>
  <c r="J126" i="1"/>
  <c r="G127" i="1"/>
  <c r="J127" i="1"/>
  <c r="G128" i="1"/>
  <c r="J128" i="1"/>
  <c r="G129" i="1"/>
  <c r="J129" i="1"/>
  <c r="G130" i="1"/>
  <c r="J130" i="1"/>
  <c r="G131" i="1"/>
  <c r="J131" i="1"/>
  <c r="G132" i="1"/>
  <c r="J132" i="1"/>
  <c r="G133" i="1"/>
  <c r="J133" i="1"/>
  <c r="G134" i="1"/>
  <c r="J134" i="1"/>
  <c r="G135" i="1"/>
  <c r="J135" i="1"/>
  <c r="G136" i="1"/>
  <c r="J136" i="1"/>
  <c r="G137" i="1"/>
  <c r="J137" i="1"/>
  <c r="G138" i="1"/>
  <c r="J138" i="1"/>
  <c r="G139" i="1"/>
  <c r="J139" i="1"/>
  <c r="G140" i="1"/>
  <c r="J140" i="1"/>
  <c r="G141" i="1"/>
  <c r="J141" i="1"/>
  <c r="G142" i="1"/>
  <c r="J142" i="1"/>
  <c r="G143" i="1"/>
  <c r="J143" i="1"/>
  <c r="G144" i="1"/>
  <c r="J144" i="1"/>
  <c r="J41" i="1"/>
  <c r="G41" i="1"/>
  <c r="G151" i="1" l="1"/>
  <c r="J151" i="1"/>
</calcChain>
</file>

<file path=xl/sharedStrings.xml><?xml version="1.0" encoding="utf-8"?>
<sst xmlns="http://schemas.openxmlformats.org/spreadsheetml/2006/main" count="431" uniqueCount="303">
  <si>
    <t>Lp.</t>
  </si>
  <si>
    <t>Artykuł</t>
  </si>
  <si>
    <t>Opis przedmiotu zamówienia</t>
  </si>
  <si>
    <t>j.m.</t>
  </si>
  <si>
    <t>ilość</t>
  </si>
  <si>
    <t>Nazwa handlowa i producent</t>
  </si>
  <si>
    <t>1.</t>
  </si>
  <si>
    <t>2.</t>
  </si>
  <si>
    <t>3.</t>
  </si>
  <si>
    <t>4.</t>
  </si>
  <si>
    <t>5.</t>
  </si>
  <si>
    <t>6.</t>
  </si>
  <si>
    <t>8.</t>
  </si>
  <si>
    <t>9.</t>
  </si>
  <si>
    <t>11.</t>
  </si>
  <si>
    <t>kg</t>
  </si>
  <si>
    <t>Łączna cena oferty</t>
  </si>
  <si>
    <t>NETTO:</t>
  </si>
  <si>
    <t>(tj. suma wszystkich</t>
  </si>
  <si>
    <t>wierszy z kolumny 7.)</t>
  </si>
  <si>
    <t>cena jednostkowa netto [zł]</t>
  </si>
  <si>
    <t>stawka podatku VAT [%]</t>
  </si>
  <si>
    <t>WARTOŚĆ NETTO [zł]</t>
  </si>
  <si>
    <t>cena jednostkowa brutto [zł]</t>
  </si>
  <si>
    <t>WARTOŚĆ BRUTTO [zł]</t>
  </si>
  <si>
    <t>wierszy z kolumny 10.)</t>
  </si>
  <si>
    <t>BRUTTO:</t>
  </si>
  <si>
    <t>Ananas w kawałkach</t>
  </si>
  <si>
    <t>Barszcz czerwony Instant</t>
  </si>
  <si>
    <t>Bazylia</t>
  </si>
  <si>
    <t>Opakowanie: 10g</t>
  </si>
  <si>
    <t>Brzoskwinie w lekkim syropie</t>
  </si>
  <si>
    <t>Bulion drobiowy</t>
  </si>
  <si>
    <t>litr</t>
  </si>
  <si>
    <t>Bulion drobiowy w paście</t>
  </si>
  <si>
    <t>Bulion grzybowy w paście</t>
  </si>
  <si>
    <t>Opakowanie : 1,2 kg</t>
  </si>
  <si>
    <t>Buraczki wiórki</t>
  </si>
  <si>
    <t xml:space="preserve">Chrzan tarty ostry </t>
  </si>
  <si>
    <t>Opakowanie: 880g</t>
  </si>
  <si>
    <t>szt</t>
  </si>
  <si>
    <t>Cukier kryształ</t>
  </si>
  <si>
    <t>Opakowanie : 1 kg</t>
  </si>
  <si>
    <t>Cukier wanilinowy</t>
  </si>
  <si>
    <t>Opakowanie : 16g</t>
  </si>
  <si>
    <t>Czosnek granulowany suszony</t>
  </si>
  <si>
    <t>Czubrica czerwona</t>
  </si>
  <si>
    <t>Opakowanie PET: skład: cząber górski, papryka słodka, papryka chili, tymianek, czosnek, imbir, cebula, kurkuma, sól,</t>
  </si>
  <si>
    <t>Przyprawa do drobiu</t>
  </si>
  <si>
    <t>Dżem niskosłodzony, różne smaki</t>
  </si>
  <si>
    <t>Sporządzony z 100g owoców na 100g produktu, opakowanie: 25g,</t>
  </si>
  <si>
    <t>Fasola biała  jaś</t>
  </si>
  <si>
    <t>Fasola biała</t>
  </si>
  <si>
    <t>Fasola czerwona</t>
  </si>
  <si>
    <t>Fix do potraw meksykańskich</t>
  </si>
  <si>
    <t>Fix do spaghetti bolognese</t>
  </si>
  <si>
    <t>Gałka muszkatałowa</t>
  </si>
  <si>
    <t>Mielona. Opakowanie: 10 g</t>
  </si>
  <si>
    <t>Groch łuskany</t>
  </si>
  <si>
    <t>Groszek ptysiowy</t>
  </si>
  <si>
    <t>Groszek zielony</t>
  </si>
  <si>
    <t>Pasteryzowany bulion drobiowy o gęstej, półpłynnej konsystencji, w słoiku – 485 ml</t>
  </si>
  <si>
    <t>Herbata czarna granulowana</t>
  </si>
  <si>
    <t>Powidła sliwkowe</t>
  </si>
  <si>
    <t>Kasza bulgur</t>
  </si>
  <si>
    <t>Kasza jęczmienna</t>
  </si>
  <si>
    <t>Kasza manna</t>
  </si>
  <si>
    <t>Ketchup</t>
  </si>
  <si>
    <t>Kisiel wiśniowy</t>
  </si>
  <si>
    <t>Koncentrat barszczu czerwonego</t>
  </si>
  <si>
    <t>Koncentrat pomidorowy 30 %</t>
  </si>
  <si>
    <t>Kukurydza słodka</t>
  </si>
  <si>
    <t>Kwasek cytrynowy</t>
  </si>
  <si>
    <t>Liść laurowy</t>
  </si>
  <si>
    <t>Majeranek otarty</t>
  </si>
  <si>
    <t>Majonez</t>
  </si>
  <si>
    <t>Majonez jogurtowy</t>
  </si>
  <si>
    <t>Makaron  drobny muszelka mała</t>
  </si>
  <si>
    <t>Makaron  łazanki</t>
  </si>
  <si>
    <t>Makaron  penne</t>
  </si>
  <si>
    <t>Makaron kokarda mała</t>
  </si>
  <si>
    <t>Makaron lazania</t>
  </si>
  <si>
    <t>Makaron nitka cięta filini</t>
  </si>
  <si>
    <t>Makaron spaghetti extra</t>
  </si>
  <si>
    <t>Makaron kolanko małe,codini</t>
  </si>
  <si>
    <t>Makaron świderki</t>
  </si>
  <si>
    <t>Makaron tagliatelle (wstążka)</t>
  </si>
  <si>
    <t>Makaron krajanka gruba</t>
  </si>
  <si>
    <t>Makaron zacierka</t>
  </si>
  <si>
    <t xml:space="preserve">Makaron orzo </t>
  </si>
  <si>
    <t>Margaryna Combi Profi</t>
  </si>
  <si>
    <t>Marynata do drobiu</t>
  </si>
  <si>
    <t>Mąka krupczatka typ 450</t>
  </si>
  <si>
    <t>Mąka pszenna typ 500</t>
  </si>
  <si>
    <t>Miód naturalny pszczeli wielokwiatowy</t>
  </si>
  <si>
    <t>Mleko kokosowe</t>
  </si>
  <si>
    <t>Musztarda sarebska</t>
  </si>
  <si>
    <t>Musztarda francuska, łagodna gruboziarnista</t>
  </si>
  <si>
    <t xml:space="preserve">Musztarda miodowa </t>
  </si>
  <si>
    <t>Ocet spirytusowy 10 %</t>
  </si>
  <si>
    <t>Ogórki konserwowe całe</t>
  </si>
  <si>
    <t>Olej rafinowany rzepakowy z pierwszego tłoczenia</t>
  </si>
  <si>
    <t>Oliwki czarne krojone</t>
  </si>
  <si>
    <t>Oliwki zielone krojone</t>
  </si>
  <si>
    <t>Oregano suszone</t>
  </si>
  <si>
    <t>Papryka konserwowa paski, w słodko kwaśnej zalewie,</t>
  </si>
  <si>
    <t>Papryka ostra mielona</t>
  </si>
  <si>
    <t>Papryka słodka mielona</t>
  </si>
  <si>
    <t>Pieczarki marynowane całe</t>
  </si>
  <si>
    <t>Pieprz czarny mielony</t>
  </si>
  <si>
    <t>Pieprz ziołowy</t>
  </si>
  <si>
    <t>Płatki kukurydziane</t>
  </si>
  <si>
    <t>Płatki musli klasyczne</t>
  </si>
  <si>
    <t>Pomidory suszone w oleju</t>
  </si>
  <si>
    <t>Przyprawa kebab-gyros</t>
  </si>
  <si>
    <t>Przyprawa do kurczaka</t>
  </si>
  <si>
    <t>Pasta czerwona curry</t>
  </si>
  <si>
    <t>Przyprawa do ryb</t>
  </si>
  <si>
    <t>Przyprawa natur</t>
  </si>
  <si>
    <t>Przyprawa w płynie natur</t>
  </si>
  <si>
    <t>Pulpa pomidorowa</t>
  </si>
  <si>
    <t>Rodzynki  suszone</t>
  </si>
  <si>
    <t>Ryż biały</t>
  </si>
  <si>
    <t>Ryż paraboliczny</t>
  </si>
  <si>
    <t>Seler konserwowy</t>
  </si>
  <si>
    <t>Sezam</t>
  </si>
  <si>
    <t>Skrobia ziemniaczana</t>
  </si>
  <si>
    <t>Sok jabłkowy 100% soku</t>
  </si>
  <si>
    <t>Sok jabłkowy 100% zagęszczony</t>
  </si>
  <si>
    <t>Sok pomarańczowy 100% zagęszczony</t>
  </si>
  <si>
    <t>Sok przecierowy z marchwi i owoców</t>
  </si>
  <si>
    <t>Jabłko prażone</t>
  </si>
  <si>
    <t>Sos cztery sery z brokułami</t>
  </si>
  <si>
    <t>Sos koperkowo-ziołowy</t>
  </si>
  <si>
    <t>Sos salsa</t>
  </si>
  <si>
    <t>Szczaw konserwowy</t>
  </si>
  <si>
    <t>Sól</t>
  </si>
  <si>
    <t>Syrop malinowy</t>
  </si>
  <si>
    <t>Wafelek przekładany kremem czekoladowym, oblany czekoladą</t>
  </si>
  <si>
    <t>Ziele angielskie</t>
  </si>
  <si>
    <t>Zioła prowansalskie</t>
  </si>
  <si>
    <t xml:space="preserve">Żur </t>
  </si>
  <si>
    <t>Tortilla  pszenna</t>
  </si>
  <si>
    <t>Opakowanie: 0,85-1,6 kg</t>
  </si>
  <si>
    <t>Opakowannie: 1kg-5kg</t>
  </si>
  <si>
    <t>Konserwowa, puszka. Opakowanie: 0,4-0,5kg</t>
  </si>
  <si>
    <t>Konserwowy, puszka. Opakowanie: 2 kg-2,7 kg</t>
  </si>
  <si>
    <t>Opakowanie : 100g</t>
  </si>
  <si>
    <t>Opakowanie, słoik: 290g-330g</t>
  </si>
  <si>
    <t>Perłowa, drobna, opakowanie: 1 kg</t>
  </si>
  <si>
    <t>Opakowanie: 1 kg</t>
  </si>
  <si>
    <t>Łagodny, sporządzony z minimum 150g pomidorów na 100g bez konserwantów. Opakowanie: 3 kg-5,50 kg</t>
  </si>
  <si>
    <t>Produkt pasteryzowany, zagęszczony sok z buraków, min.59,2%, butelka 300ml</t>
  </si>
  <si>
    <t>Opakowanie: 1kg</t>
  </si>
  <si>
    <t>Konserwowa, puszka. Opakowanie: 2kg-2,7kg</t>
  </si>
  <si>
    <t>Opakowanie: 12g</t>
  </si>
  <si>
    <t xml:space="preserve"> Suszony. Opakowanie: 150g</t>
  </si>
  <si>
    <t>Yofresh lub równoważny min. 15% jogurtu pasteryzowanego. Opakowanie: 5 l</t>
  </si>
  <si>
    <t xml:space="preserve">Opakowanie: 500g.Makaron zawiera 100% pszenicy durum. </t>
  </si>
  <si>
    <t xml:space="preserve">Opakowanie: 2 kg. Makaron zawiera 100% pszenicy durum. </t>
  </si>
  <si>
    <t xml:space="preserve"> Makaron dwujajeczny 100% pszenicy durum. Opakowanie: 1 kg-2,5 kg </t>
  </si>
  <si>
    <t xml:space="preserve">Makaron zawierający 100% pszenicy durum. Opakowanie: 2 kg </t>
  </si>
  <si>
    <t>Makaron zawiera 100% pszenicy durum. Opakowanie: 0,5kg -3 kg</t>
  </si>
  <si>
    <t>Makaron zawiera 100% pszenicy durum. Opakowanie: 500g-2,5 kg</t>
  </si>
  <si>
    <t>Mąka zawierająca 100% pszenicy durum. Opakowanie 1kg</t>
  </si>
  <si>
    <t>Maka zawierająca 100% pszenicy durum. Opakowanie: 3 kg</t>
  </si>
  <si>
    <t xml:space="preserve"> Makaron dwujajeczny 100% pszenicy durum. Opakowanie: 1,5 kg</t>
  </si>
  <si>
    <t>Skład: maka makaronowa pszenna, jaja. Opakowanie 400g.</t>
  </si>
  <si>
    <t>Makaron dwujajeczny, mąka makaronowa pszenna. Opakowanie: 250g</t>
  </si>
  <si>
    <t>Opakowanie: 0,5 kg</t>
  </si>
  <si>
    <t>Przeznaczona do smażenia w piecach konwekcyjnych  parowych. Opakowanie: 3l-3,7 l</t>
  </si>
  <si>
    <t>Skład: duże kawałki ziół i przypraw,skórka cytryny, koperek, natka pietruszki, oliwa z oliwek, czosnek. Opakowanie PET: 700g</t>
  </si>
  <si>
    <t>Opakowanie: 0,9 kg-1,5 kg</t>
  </si>
  <si>
    <t xml:space="preserve">Opakowanie: 400ml </t>
  </si>
  <si>
    <t xml:space="preserve"> Opakowanie: 1 kg</t>
  </si>
  <si>
    <t>Skład: woda, gorczyca biała, ocet winny, cukier, gorczyca czarna, sól, regulator kwasowości: kwas cytrynowy, ekstrakt z kurkumy. Opakowanie: 185-270g</t>
  </si>
  <si>
    <t>Opakowanie: 175g-270g</t>
  </si>
  <si>
    <t>Opakowanie: 0,5 l-1,l</t>
  </si>
  <si>
    <t>Opakowanie: 0,85-1,6kg</t>
  </si>
  <si>
    <t xml:space="preserve">Filtrowany na zimno, zawartość kwasów omega 3 w 100g produktu 8,0 g. Opakowanie: 1 l </t>
  </si>
  <si>
    <t>Opakowanie: 0,9l sztuka</t>
  </si>
  <si>
    <t>Opakowanie: 0,9 l sztuka</t>
  </si>
  <si>
    <t xml:space="preserve">Opakowanie: 1,6 kg </t>
  </si>
  <si>
    <t>Opakowanie: PET  720 g</t>
  </si>
  <si>
    <t>Opakowanie: 1,6 kg-2 kg</t>
  </si>
  <si>
    <t>Opakowanie: PET 820g</t>
  </si>
  <si>
    <t>Skład: biała, owoc kolendry, kminek, papryka ostra, czosnek, kozieradka, majeranek. Opakowanie: 20g</t>
  </si>
  <si>
    <t>Opakowanie: 0,9-1 l</t>
  </si>
  <si>
    <t xml:space="preserve">  Skład: papryka słodka, gorczyca biała, kolendra, majeranek, jałowiec, rozmaryn, chili, ziele angielskie, czosnek, cebula. Opakowanie: PET 900g</t>
  </si>
  <si>
    <t>Opakowanie 113g, Składniki: Trawa cytrynowa ,czosnek, galangal ,szalotka, sól, papryka chili czerwona 9% ,skórka limonki , kaffir, kumin mielony.</t>
  </si>
  <si>
    <t xml:space="preserve"> Bez dodatku substancji konserwujących i glutaminianu monosodowego. Opakowanie: 16g</t>
  </si>
  <si>
    <t>Opakowanie: 200-215g</t>
  </si>
  <si>
    <t>Zawartość pomidorów minimum 55%, zawartość pasty pomidorowej min. 40%. Opakowanie: 2,5 kg-3 kg</t>
  </si>
  <si>
    <t>Opakowanie: 0,5 kg-1 kg</t>
  </si>
  <si>
    <t>Długoziarnisty, opakowanie: 1 kg</t>
  </si>
  <si>
    <t>Opakowanie: 5 kg</t>
  </si>
  <si>
    <t xml:space="preserve">Opakowanie: 320-370 g </t>
  </si>
  <si>
    <t>Łuszczone ziarno sezamu, opakowanie: 300g</t>
  </si>
  <si>
    <t>Opakowanie: kartonik ze słomką 200ml</t>
  </si>
  <si>
    <t>Zagęszczony sok jabłkowy, produkt pasteryzowany 1l</t>
  </si>
  <si>
    <t>Zagęszczony sok pomarańczowy, produkt pasteryzowany</t>
  </si>
  <si>
    <t>Marchew min. 20%, Opakowanie: plastikowa butelka 300 ml</t>
  </si>
  <si>
    <t>Jabłko prażone kostka, słoik -900g</t>
  </si>
  <si>
    <t>Opakowanie: 0,5kg-1kg</t>
  </si>
  <si>
    <t>Bez glutaminianu sodu i barwników. Opakowanie: 0,8 kg</t>
  </si>
  <si>
    <t>Zawiera przecier pomidorowy min.33%,kawałki pomidorów-min.7%oraz paprykę chili-jalapeno min.2,0%.Opakowanie: 0,5l.</t>
  </si>
  <si>
    <t>O obniżonej zawartości sodu (sodowo- potasowa). Opakowanie: 1 kg</t>
  </si>
  <si>
    <t>Opakowanie: 400ml-500ml</t>
  </si>
  <si>
    <t>Opakowanie: 50g</t>
  </si>
  <si>
    <t>opakowanie: 1 kg</t>
  </si>
  <si>
    <t>Opakowanie: 10 g Skład: Tymianek, bazylia, cząber, majeranek, rozmaryn, oregano, liść laurowy.</t>
  </si>
  <si>
    <t>Opakowanie: 800g</t>
  </si>
  <si>
    <t>Opakowanie: 15g</t>
  </si>
  <si>
    <t>Sztuka :30 cm-80g</t>
  </si>
  <si>
    <t>Szt.</t>
  </si>
  <si>
    <t>sztuk</t>
  </si>
  <si>
    <t>l</t>
  </si>
  <si>
    <t xml:space="preserve">Załącznik nr 1.1 do SWZ </t>
  </si>
  <si>
    <t>FORMULARZ OFERTOWY</t>
  </si>
  <si>
    <t>A. DANE WYKONAWCY:</t>
  </si>
  <si>
    <t>Nazwa (firma) Wykonawcy</t>
  </si>
  <si>
    <t>Adres (ulica i nr, miejscowość, kod pocztowy, województwo)</t>
  </si>
  <si>
    <t>NIP/REGON:</t>
  </si>
  <si>
    <t>Tel:</t>
  </si>
  <si>
    <t>E-mail:</t>
  </si>
  <si>
    <t>Adres do korespondencji (jeżeli inny niż adres siedziby):</t>
  </si>
  <si>
    <t>Forma składania oferty:</t>
  </si>
  <si>
    <t>Ofertę składam samodzielnie*</t>
  </si>
  <si>
    <r>
      <t xml:space="preserve">Ofertę składam wspólnie* z: </t>
    </r>
    <r>
      <rPr>
        <i/>
        <sz val="10.5"/>
        <color theme="1"/>
        <rFont val="Times New Roman"/>
        <family val="1"/>
        <charset val="238"/>
      </rPr>
      <t>(wpisać nazwy i dane wszystkich Wykonawców)</t>
    </r>
  </si>
  <si>
    <t>WYKONAWCA</t>
  </si>
  <si>
    <t>Adres, NIP/REGON, dane kontaktowe</t>
  </si>
  <si>
    <r>
      <t>UWAGA!</t>
    </r>
    <r>
      <rPr>
        <sz val="10"/>
        <color rgb="FFFF0000"/>
        <rFont val="Times New Roman"/>
        <family val="1"/>
        <charset val="238"/>
      </rPr>
      <t xml:space="preserve"> Jeśli oferta jest składana wspólnie, należy dołączyć pełnomocnictwo do reprezentacji podpisane przez wszystkich Wykonawców.</t>
    </r>
  </si>
  <si>
    <t>B. OFEROWANY PRZEDMIOT ZAMÓWIENIA:</t>
  </si>
  <si>
    <t>CZĘŚĆ I - Produkty żywnościowe sypkie i przetwory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</si>
  <si>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.5"/>
        <color theme="1"/>
        <rFont val="Times New Roman"/>
        <family val="1"/>
        <charset val="238"/>
      </rPr>
      <t xml:space="preserve">Oferuję wykonanie dostawy, będącej przedmiotem zamówienia </t>
    </r>
    <r>
      <rPr>
        <b/>
        <u/>
        <sz val="10.5"/>
        <color theme="1"/>
        <rFont val="Times New Roman"/>
        <family val="1"/>
        <charset val="238"/>
      </rPr>
      <t>ZA CENĘ</t>
    </r>
    <r>
      <rPr>
        <b/>
        <sz val="10.5"/>
        <color theme="1"/>
        <rFont val="Times New Roman"/>
        <family val="1"/>
        <charset val="238"/>
      </rPr>
      <t>:</t>
    </r>
  </si>
  <si>
    <r>
      <t>2.</t>
    </r>
    <r>
      <rPr>
        <b/>
        <sz val="10.5"/>
        <color theme="1"/>
        <rFont val="Times New Roman"/>
        <family val="1"/>
        <charset val="238"/>
      </rPr>
      <t xml:space="preserve"> CZAS KONIECZNY NA WYMIANĘ LUB UZUPEŁNIENIE TOWARU: </t>
    </r>
  </si>
  <si>
    <r>
      <t>3.</t>
    </r>
    <r>
      <rPr>
        <b/>
        <sz val="10.5"/>
        <color theme="1"/>
        <rFont val="Times New Roman"/>
        <family val="1"/>
        <charset val="238"/>
      </rPr>
      <t xml:space="preserve"> Jednocześnie informuję, że:</t>
    </r>
  </si>
  <si>
    <r>
      <t xml:space="preserve">- przewiduję/ nie przewiduję* udział/u w realizacji zamówienia następujących podwykonawców </t>
    </r>
    <r>
      <rPr>
        <i/>
        <sz val="10.5"/>
        <color theme="1"/>
        <rFont val="Times New Roman"/>
        <family val="1"/>
        <charset val="238"/>
      </rPr>
      <t>(podać firmy oraz części zamówienia, dla których podwykonawcy będą realizować zamówienie)</t>
    </r>
    <r>
      <rPr>
        <sz val="10.5"/>
        <color theme="1"/>
        <rFont val="Times New Roman"/>
        <family val="1"/>
        <charset val="238"/>
      </rPr>
      <t>:</t>
    </r>
  </si>
  <si>
    <t>Część (zakres) zamówienia</t>
  </si>
  <si>
    <t>Firma (nazwa) podwykonawcy (o ile jest znana)</t>
  </si>
  <si>
    <t>należy wypełnić, jeżeli Wykonawca przewiduje udział podwykonawców</t>
  </si>
  <si>
    <t>C. OŚWIADCZENIA:</t>
  </si>
  <si>
    <t xml:space="preserve">Dla celów statystycznych Zamawiający prosi o podanie informacji o statusie Wykonawcy. </t>
  </si>
  <si>
    <t>(zaznaczyć właściwą opcję)</t>
  </si>
  <si>
    <t>Mikroprzedsiębiorstwo</t>
  </si>
  <si>
    <t>Małe przedsiębiorstwo</t>
  </si>
  <si>
    <t>Średnie przedsiębiorstwo</t>
  </si>
  <si>
    <t>Inne</t>
  </si>
  <si>
    <r>
      <t xml:space="preserve">UWAGA! </t>
    </r>
    <r>
      <rPr>
        <sz val="10.5"/>
        <color rgb="FFFF0000"/>
        <rFont val="Times New Roman"/>
        <family val="1"/>
        <charset val="238"/>
      </rPr>
      <t>Niniejszy dokument należy opatrzyć kwalifikowanym podpisem elektronicznym, podpisem zaufanym lub podpisem osobistym. Nanoszenie jakichkolwiek zmian w treści dokumentu po opatrzeniu ww. podpisem może skutkować naruszeniem integralności podpisu, a w konsekwencji skutkować odrzuceniem oferty!</t>
    </r>
  </si>
  <si>
    <t xml:space="preserve">*niepotrzebne skreślić </t>
  </si>
  <si>
    <r>
      <rPr>
        <sz val="10.5"/>
        <color theme="1"/>
        <rFont val="Calibri"/>
        <family val="2"/>
        <charset val="238"/>
      </rPr>
      <t>•</t>
    </r>
    <r>
      <rPr>
        <sz val="7"/>
        <color theme="1"/>
        <rFont val="Times New Roman"/>
        <family val="1"/>
        <charset val="238"/>
      </rPr>
      <t xml:space="preserve">  </t>
    </r>
    <r>
      <rPr>
        <b/>
        <sz val="10.5"/>
        <color theme="1"/>
        <rFont val="Times New Roman"/>
        <family val="1"/>
        <charset val="238"/>
      </rPr>
      <t>Oświadczam</t>
    </r>
    <r>
      <rPr>
        <sz val="10.5"/>
        <color theme="1"/>
        <rFont val="Times New Roman"/>
        <family val="1"/>
        <charset val="238"/>
      </rPr>
      <t>, że zamówienie zostanie zrealizowane w terminach i na zasadach określonych w SWZ oraz we wzorze umowy.</t>
    </r>
  </si>
  <si>
    <r>
      <rPr>
        <sz val="10.5"/>
        <color theme="1"/>
        <rFont val="Calibri"/>
        <family val="2"/>
        <charset val="238"/>
      </rPr>
      <t>•</t>
    </r>
    <r>
      <rPr>
        <sz val="7"/>
        <color theme="1"/>
        <rFont val="Times New Roman"/>
        <family val="1"/>
        <charset val="238"/>
      </rPr>
      <t xml:space="preserve"> </t>
    </r>
    <r>
      <rPr>
        <b/>
        <sz val="10.5"/>
        <color theme="1"/>
        <rFont val="Times New Roman"/>
        <family val="1"/>
        <charset val="238"/>
      </rPr>
      <t>Uważam się</t>
    </r>
    <r>
      <rPr>
        <sz val="10.5"/>
        <color theme="1"/>
        <rFont val="Times New Roman"/>
        <family val="1"/>
        <charset val="238"/>
      </rPr>
      <t xml:space="preserve"> za związanym niniejszą ofertą na czas wskazany w Specyfikacji Warunków Zamówienia. </t>
    </r>
  </si>
  <si>
    <r>
      <rPr>
        <sz val="10.5"/>
        <color theme="1"/>
        <rFont val="Calibri"/>
        <family val="2"/>
        <charset val="238"/>
      </rPr>
      <t>•</t>
    </r>
    <r>
      <rPr>
        <sz val="7"/>
        <color theme="1"/>
        <rFont val="Times New Roman"/>
        <family val="1"/>
        <charset val="238"/>
      </rPr>
      <t xml:space="preserve">  </t>
    </r>
    <r>
      <rPr>
        <b/>
        <sz val="10.5"/>
        <color theme="1"/>
        <rFont val="Times New Roman"/>
        <family val="1"/>
        <charset val="238"/>
      </rPr>
      <t>Akceptuję</t>
    </r>
    <r>
      <rPr>
        <sz val="10.5"/>
        <color theme="1"/>
        <rFont val="Times New Roman"/>
        <family val="1"/>
        <charset val="238"/>
      </rPr>
      <t xml:space="preserve"> 21 dniowy termin płatności za faktury liczony od daty dostarczenia prawidłowo wystawionej faktury do siedziby Zamawiającego.</t>
    </r>
  </si>
  <si>
    <t>Rodzaj przedsiębiorstwa</t>
  </si>
  <si>
    <t>Zatrudnienie</t>
  </si>
  <si>
    <t>Obrót roczny</t>
  </si>
  <si>
    <t>Suma bilansowa</t>
  </si>
  <si>
    <t>mikroprzedsiębiorstwo</t>
  </si>
  <si>
    <t>mniej, niż 10 osób</t>
  </si>
  <si>
    <t>mniej, niż 2 mln Euro</t>
  </si>
  <si>
    <t>małe przedsiębiorstwo</t>
  </si>
  <si>
    <t>mniej, niż 50 osób</t>
  </si>
  <si>
    <t>mniej, niż 10 mln Euro</t>
  </si>
  <si>
    <t>średnie przedsiębiorstwo</t>
  </si>
  <si>
    <t>mniej, niż 250 osób</t>
  </si>
  <si>
    <t>mniej, niż 50 mln Euro</t>
  </si>
  <si>
    <t>mniej, niż 43 mln Euro</t>
  </si>
  <si>
    <t xml:space="preserve">inne </t>
  </si>
  <si>
    <t>powyżej 250 osób</t>
  </si>
  <si>
    <t>powyżej 50 mln Euro</t>
  </si>
  <si>
    <t>powyżej 43 mln Euro</t>
  </si>
  <si>
    <r>
      <rPr>
        <sz val="10.5"/>
        <color theme="1"/>
        <rFont val="Calibri"/>
        <family val="2"/>
        <charset val="238"/>
      </rPr>
      <t>•</t>
    </r>
    <r>
      <rPr>
        <sz val="7"/>
        <color theme="1"/>
        <rFont val="Times New Roman"/>
        <family val="1"/>
        <charset val="238"/>
      </rPr>
      <t xml:space="preserve">  </t>
    </r>
    <r>
      <rPr>
        <b/>
        <sz val="10.5"/>
        <color theme="1"/>
        <rFont val="Times New Roman"/>
        <family val="1"/>
        <charset val="238"/>
      </rPr>
      <t>Oświadczam</t>
    </r>
    <r>
      <rPr>
        <sz val="10.5"/>
        <color theme="1"/>
        <rFont val="Times New Roman"/>
        <family val="1"/>
        <charset val="238"/>
      </rPr>
      <t>, że zapoznałem się ze Specyfikacją Warunków Zamówienia i nie wnoszę do niej zastrzeżeń oraz, że zdobyłem konieczne informacje do przygotowania oferty, a także podpiszę umowę zgodnie ze wzorem stanowiącym załącznik do niniejszej specyfikacji</t>
    </r>
  </si>
  <si>
    <r>
      <rPr>
        <sz val="10.5"/>
        <color theme="1"/>
        <rFont val="Calibri"/>
        <family val="2"/>
        <charset val="238"/>
      </rPr>
      <t>•</t>
    </r>
    <r>
      <rPr>
        <sz val="7"/>
        <color theme="1"/>
        <rFont val="Times New Roman"/>
        <family val="1"/>
        <charset val="238"/>
      </rPr>
      <t xml:space="preserve">  </t>
    </r>
    <r>
      <rPr>
        <b/>
        <sz val="10.5"/>
        <color theme="1"/>
        <rFont val="Times New Roman"/>
        <family val="1"/>
        <charset val="238"/>
      </rPr>
      <t>Oświadczam,</t>
    </r>
    <r>
      <rPr>
        <sz val="10.5"/>
        <color theme="1"/>
        <rFont val="Times New Roman"/>
        <family val="1"/>
        <charset val="238"/>
      </rPr>
      <t xml:space="preserve"> że wypełniłem obowiązki informacyjne przewidziane w art. 13 lub art. 14 RODO</t>
    </r>
    <r>
      <rPr>
        <vertAlign val="superscript"/>
        <sz val="10.5"/>
        <color theme="1"/>
        <rFont val="Times New Roman"/>
        <family val="1"/>
        <charset val="238"/>
      </rPr>
      <t>1)</t>
    </r>
    <r>
      <rPr>
        <sz val="10.5"/>
        <color theme="1"/>
        <rFont val="Times New Roman"/>
        <family val="1"/>
        <charset val="238"/>
      </rPr>
      <t xml:space="preserve"> wobec osób fizycznych,      od których dane osobowe bezpośrednio lub pośrednio pozyskałem w celu ubiegania się o udzielenie zamówienia publicznego       w niniejszym postępowaniu.</t>
    </r>
    <r>
      <rPr>
        <vertAlign val="superscript"/>
        <sz val="10.5"/>
        <color theme="1"/>
        <rFont val="Times New Roman"/>
        <family val="1"/>
        <charset val="238"/>
      </rPr>
      <t>2)</t>
    </r>
  </si>
  <si>
    <t>W syropie opakowanie: 
2,5kg-3,5 kg</t>
  </si>
  <si>
    <t>Opakowanie : 
1 kg-1,2 kg</t>
  </si>
  <si>
    <t>Opakowanie : 
2,5 kg-3 kg</t>
  </si>
  <si>
    <t>Opakowanie: 
1kg-1,2 kg</t>
  </si>
  <si>
    <t>Drobna, sucha. Opakowanie: 
1 kg-5 kg</t>
  </si>
  <si>
    <t>Połówki, opakowanie: 
1 kg-5 kg</t>
  </si>
  <si>
    <t>Opakowanie: 
1kg-3 kg</t>
  </si>
  <si>
    <t>Zawartość tłuszczu min. 63%. Opakowanie: 
1 kg-5 kg</t>
  </si>
  <si>
    <t xml:space="preserve">Dwujajeczny 100% pszenicy durum. Opakowanie: 
1 kg-2 kg </t>
  </si>
  <si>
    <t>Min. zawartość białka 7,1 g na 100g produktu. Opakowanie: 
0,5- 1 kg</t>
  </si>
  <si>
    <t>Opakowanie: 
0,5-1 kg</t>
  </si>
  <si>
    <t xml:space="preserve"> Składniki: sól, papryka słodka, cebula, cukier, majeranek, nasiona kolendry, kurkuma, imbir, chili, kmin rzymski, gorczyca biała, kminek, goździki. Opakowanie: 
PET 1. kg</t>
  </si>
  <si>
    <t>Bez dodatku soli i glutaminianu sodu. Opakowanie: 
1kg-3 kg</t>
  </si>
  <si>
    <t>Skład: szczaw ukwaszony, słoik 
-2,5 kg</t>
  </si>
  <si>
    <t>Przyprawa curry</t>
  </si>
  <si>
    <t>(Należy podać konkretną ilość godzin, jednak nie dłużej niż 3,5 godziny z uwzględnieniem kryterium oceny ofert podanych         w rozdziale XV. SWZ).</t>
  </si>
  <si>
    <t>Zamawiający wymaga dostawy towaru 1 raz w tygodniu w poniedziałek w godz. 6.00-11.00</t>
  </si>
  <si>
    <t>Płatki nestle chocapic</t>
  </si>
  <si>
    <t>Skład:maka pszenna (35%) czekolada w proszku (22,5%)</t>
  </si>
  <si>
    <t>Krem nutella</t>
  </si>
  <si>
    <t>Opakowanie:15g</t>
  </si>
  <si>
    <t>Papryka wędzona</t>
  </si>
  <si>
    <t>Opakowanie: 20g</t>
  </si>
  <si>
    <t>Imbir mielony</t>
  </si>
  <si>
    <t xml:space="preserve">Opakowanie PET: 1100g skład: papryka, kolendra, kurkuma, nasiona kopru, kmin, pieprz czarny, kozieradka, pieprz cayenne, kardamon, gorczyca, tymianek, natka pietruszki, liść laurowy, cebula, czosnek i majeranek. </t>
  </si>
  <si>
    <r>
      <t xml:space="preserve">Przystępując do postępowania o udzielenie zamówienia publicznego prowadzonego </t>
    </r>
    <r>
      <rPr>
        <b/>
        <sz val="10.5"/>
        <color theme="1"/>
        <rFont val="Times New Roman"/>
        <family val="1"/>
        <charset val="238"/>
      </rPr>
      <t>w trybie podstawowym</t>
    </r>
    <r>
      <rPr>
        <sz val="10.5"/>
        <color theme="1"/>
        <rFont val="Times New Roman"/>
        <family val="1"/>
        <charset val="238"/>
      </rPr>
      <t xml:space="preserve"> zgodnie z ustawą      z dnia 11 września 2019 r. Prawo zamówień publicznych p.n.: </t>
    </r>
    <r>
      <rPr>
        <b/>
        <sz val="10.5"/>
        <color theme="1"/>
        <rFont val="Times New Roman"/>
        <family val="1"/>
        <charset val="238"/>
      </rPr>
      <t>2024/ Sukcesywna dostawa artykułów żywnościowych                  dla Kujawsko-Pomorskiego Centrum Kształcenia Zawodowego w Bydgoszczy</t>
    </r>
  </si>
  <si>
    <r>
      <t xml:space="preserve">1) </t>
    </r>
    <r>
      <rPr>
        <sz val="8"/>
        <color theme="1"/>
        <rFont val="Times New Roman"/>
        <family val="1"/>
        <charset val="238"/>
      </rPr>
      <t xml:space="preserve">rozporządzenie Parlamentu Europejskiego i Rady (UE) 2016/679 z dnia 27 kwietnia 2016 r. w sprawie ochrony osób fizycznych w związku z przetwarzaniem danych osobowych                         i w sprawie swobodnego przepływu takich danych oraz uchylenia dyrektywy 95/46/WE (ogólne rozporządzenie o ochronie danych) (Dz. Urz. UE L 119 z 04.05.2016, str. 1). </t>
    </r>
  </si>
  <si>
    <r>
      <t>2)</t>
    </r>
    <r>
      <rPr>
        <sz val="8"/>
        <color theme="1"/>
        <rFont val="Times New Roman"/>
        <family val="1"/>
        <charset val="238"/>
      </rPr>
      <t xml:space="preserve"> W przypadku gdy Wykonawca nie przekazuje danych osobowych innych niż bezpośrednio jego dotyczących lub zachodzi wyłączenie stosowania obowiązku informacyjnego, stosownie do art. 13 ust. 4 lub art. 14 ust. 5 RODO treści oświadczenia wykonawca nie składa (w przypadku, gdy treść oświadczenia nie dotyczy Wykonawcy, oświadczenie należy przekreślić). </t>
    </r>
  </si>
  <si>
    <t>7.</t>
  </si>
  <si>
    <t xml:space="preserve">10.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</si>
</sst>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0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0.5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i/>
      <sz val="10.5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u/>
      <sz val="10.5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10"/>
      <color rgb="FF000000"/>
      <name val="Times New Roman"/>
      <family val="1"/>
      <charset val="238"/>
    </font>
    <font>
      <sz val="10.5"/>
      <color theme="1"/>
      <name val="Symbol"/>
      <family val="1"/>
      <charset val="2"/>
    </font>
    <font>
      <strike/>
      <sz val="10.5"/>
      <color theme="1"/>
      <name val="Symbol"/>
      <family val="1"/>
      <charset val="2"/>
    </font>
    <font>
      <vertAlign val="superscript"/>
      <sz val="10.5"/>
      <color theme="1"/>
      <name val="Times New Roman"/>
      <family val="1"/>
      <charset val="238"/>
    </font>
    <font>
      <b/>
      <sz val="10.5"/>
      <color rgb="FFFF0000"/>
      <name val="Times New Roman"/>
      <family val="1"/>
      <charset val="238"/>
    </font>
    <font>
      <sz val="10.5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.5"/>
      <color theme="1"/>
      <name val="Calibri"/>
      <family val="2"/>
      <charset val="238"/>
    </font>
    <font>
      <sz val="10.5"/>
      <color theme="1"/>
      <name val="Symbol"/>
      <family val="2"/>
      <charset val="238"/>
    </font>
    <font>
      <b/>
      <sz val="11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13" fillId="0" borderId="0" xfId="0" applyFont="1" applyAlignment="1" applyProtection="1">
      <alignment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10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6" fillId="0" borderId="0" xfId="0" applyNumberFormat="1" applyFont="1" applyProtection="1"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2" fontId="7" fillId="0" borderId="1" xfId="0" applyNumberFormat="1" applyFont="1" applyBorder="1" applyAlignment="1" applyProtection="1">
      <alignment horizontal="center" vertical="center" wrapText="1"/>
    </xf>
    <xf numFmtId="0" fontId="27" fillId="0" borderId="0" xfId="0" applyFont="1" applyProtection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right" vertical="center" wrapText="1"/>
      <protection locked="0"/>
    </xf>
    <xf numFmtId="0" fontId="2" fillId="0" borderId="11" xfId="0" applyFont="1" applyBorder="1" applyAlignment="1" applyProtection="1">
      <alignment horizontal="right" vertical="center" wrapText="1"/>
      <protection locked="0"/>
    </xf>
    <xf numFmtId="164" fontId="3" fillId="0" borderId="12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right" vertical="center" wrapText="1"/>
      <protection locked="0"/>
    </xf>
    <xf numFmtId="0" fontId="1" fillId="0" borderId="6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right" vertical="center" wrapText="1"/>
      <protection locked="0"/>
    </xf>
    <xf numFmtId="0" fontId="1" fillId="0" borderId="8" xfId="0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right" vertical="center" wrapText="1"/>
    </xf>
    <xf numFmtId="0" fontId="2" fillId="0" borderId="8" xfId="0" applyFont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8" xfId="0" applyFont="1" applyBorder="1" applyAlignment="1" applyProtection="1">
      <alignment horizontal="right" vertical="center" wrapText="1"/>
      <protection locked="0"/>
    </xf>
    <xf numFmtId="164" fontId="3" fillId="0" borderId="13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justify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justify" vertical="center" wrapText="1"/>
    </xf>
    <xf numFmtId="0" fontId="19" fillId="0" borderId="0" xfId="0" applyFont="1" applyAlignment="1" applyProtection="1">
      <alignment horizontal="justify" vertical="center" wrapText="1"/>
    </xf>
    <xf numFmtId="0" fontId="20" fillId="0" borderId="0" xfId="0" applyFont="1" applyAlignment="1" applyProtection="1">
      <alignment horizontal="justify" vertical="center" wrapText="1"/>
    </xf>
    <xf numFmtId="0" fontId="29" fillId="0" borderId="0" xfId="0" applyFont="1" applyAlignment="1" applyProtection="1">
      <alignment horizontal="justify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justify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176</xdr:row>
          <xdr:rowOff>0</xdr:rowOff>
        </xdr:from>
        <xdr:to>
          <xdr:col>2</xdr:col>
          <xdr:colOff>295275</xdr:colOff>
          <xdr:row>177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177</xdr:row>
          <xdr:rowOff>0</xdr:rowOff>
        </xdr:from>
        <xdr:to>
          <xdr:col>2</xdr:col>
          <xdr:colOff>295275</xdr:colOff>
          <xdr:row>178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178</xdr:row>
          <xdr:rowOff>0</xdr:rowOff>
        </xdr:from>
        <xdr:to>
          <xdr:col>2</xdr:col>
          <xdr:colOff>295275</xdr:colOff>
          <xdr:row>179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179</xdr:row>
          <xdr:rowOff>0</xdr:rowOff>
        </xdr:from>
        <xdr:to>
          <xdr:col>2</xdr:col>
          <xdr:colOff>295275</xdr:colOff>
          <xdr:row>180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8"/>
  <sheetViews>
    <sheetView showGridLines="0" tabSelected="1" view="pageLayout" topLeftCell="A25" zoomScaleNormal="82" zoomScaleSheetLayoutView="100" workbookViewId="0">
      <selection activeCell="K40" sqref="K40"/>
    </sheetView>
  </sheetViews>
  <sheetFormatPr defaultRowHeight="21.75" customHeight="1" x14ac:dyDescent="0.25"/>
  <cols>
    <col min="1" max="1" width="4.28515625" style="2" customWidth="1"/>
    <col min="2" max="2" width="13.7109375" style="2" customWidth="1"/>
    <col min="3" max="3" width="15" style="2" customWidth="1"/>
    <col min="4" max="4" width="4.42578125" style="2" customWidth="1"/>
    <col min="5" max="5" width="5.42578125" style="2" customWidth="1"/>
    <col min="6" max="6" width="6.28515625" style="2" customWidth="1"/>
    <col min="7" max="7" width="11.85546875" style="2" customWidth="1"/>
    <col min="8" max="8" width="6.42578125" style="2" customWidth="1"/>
    <col min="9" max="9" width="10.140625" style="2" customWidth="1"/>
    <col min="10" max="10" width="11.42578125" style="2" customWidth="1"/>
    <col min="11" max="11" width="8.7109375" style="2" customWidth="1"/>
    <col min="12" max="16384" width="9.140625" style="2"/>
  </cols>
  <sheetData>
    <row r="1" spans="1:11" ht="15" customHeight="1" x14ac:dyDescent="0.25">
      <c r="A1" s="6" t="s">
        <v>217</v>
      </c>
    </row>
    <row r="2" spans="1:11" ht="15" customHeight="1" x14ac:dyDescent="0.25">
      <c r="A2" s="6"/>
    </row>
    <row r="3" spans="1:11" ht="15" customHeight="1" x14ac:dyDescent="0.25">
      <c r="A3" s="6"/>
    </row>
    <row r="4" spans="1:11" ht="15" customHeight="1" x14ac:dyDescent="0.25">
      <c r="A4" s="6"/>
    </row>
    <row r="5" spans="1:11" ht="15" customHeight="1" x14ac:dyDescent="0.25">
      <c r="A5" s="6"/>
    </row>
    <row r="7" spans="1:11" ht="21.75" customHeight="1" x14ac:dyDescent="0.25">
      <c r="A7" s="59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21.75" customHeight="1" x14ac:dyDescent="0.25">
      <c r="A8" s="7" t="s">
        <v>219</v>
      </c>
      <c r="B8" s="8"/>
      <c r="C8" s="8"/>
    </row>
    <row r="9" spans="1:11" ht="21.75" customHeight="1" x14ac:dyDescent="0.25">
      <c r="A9" s="9" t="s">
        <v>220</v>
      </c>
      <c r="B9" s="8"/>
      <c r="C9" s="8"/>
    </row>
    <row r="10" spans="1:11" ht="21.75" customHeight="1" x14ac:dyDescent="0.25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7"/>
    </row>
    <row r="11" spans="1:11" ht="21.75" customHeight="1" x14ac:dyDescent="0.25">
      <c r="A11" s="9" t="s">
        <v>221</v>
      </c>
      <c r="B11" s="8"/>
      <c r="C11" s="8"/>
    </row>
    <row r="12" spans="1:11" ht="21.75" customHeight="1" x14ac:dyDescent="0.25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7"/>
    </row>
    <row r="13" spans="1:11" ht="21.75" customHeight="1" x14ac:dyDescent="0.25">
      <c r="A13" s="9" t="s">
        <v>222</v>
      </c>
      <c r="B13" s="8"/>
      <c r="C13" s="8"/>
    </row>
    <row r="14" spans="1:11" ht="21.75" customHeight="1" x14ac:dyDescent="0.25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7"/>
    </row>
    <row r="15" spans="1:11" ht="21.75" customHeight="1" x14ac:dyDescent="0.25">
      <c r="A15" s="9" t="s">
        <v>223</v>
      </c>
      <c r="B15" s="8"/>
      <c r="C15" s="8"/>
    </row>
    <row r="16" spans="1:11" ht="21.75" customHeight="1" x14ac:dyDescent="0.25">
      <c r="A16" s="55"/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21.75" customHeight="1" x14ac:dyDescent="0.25">
      <c r="A17" s="9" t="s">
        <v>224</v>
      </c>
      <c r="B17" s="8"/>
      <c r="C17" s="8"/>
    </row>
    <row r="18" spans="1:11" ht="21.75" customHeight="1" x14ac:dyDescent="0.2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7"/>
    </row>
    <row r="19" spans="1:11" ht="21.75" customHeight="1" x14ac:dyDescent="0.25">
      <c r="A19" s="10" t="s">
        <v>225</v>
      </c>
      <c r="B19" s="8"/>
      <c r="C19" s="8"/>
    </row>
    <row r="20" spans="1:11" ht="21.75" customHeight="1" x14ac:dyDescent="0.25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7"/>
    </row>
    <row r="21" spans="1:11" ht="21.75" customHeight="1" x14ac:dyDescent="0.25">
      <c r="A21" s="11"/>
      <c r="B21" s="8"/>
      <c r="C21" s="8"/>
    </row>
    <row r="22" spans="1:11" ht="21.75" customHeight="1" x14ac:dyDescent="0.25">
      <c r="A22" s="50" t="s">
        <v>226</v>
      </c>
      <c r="B22" s="50"/>
      <c r="C22" s="50"/>
    </row>
    <row r="23" spans="1:11" ht="21.75" customHeight="1" x14ac:dyDescent="0.25">
      <c r="A23" s="51" t="s">
        <v>227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</row>
    <row r="24" spans="1:11" ht="21.75" customHeight="1" x14ac:dyDescent="0.25">
      <c r="A24" s="12" t="s">
        <v>228</v>
      </c>
      <c r="B24" s="12"/>
      <c r="C24" s="12"/>
    </row>
    <row r="25" spans="1:11" ht="21.75" customHeight="1" x14ac:dyDescent="0.25">
      <c r="A25" s="13" t="s">
        <v>0</v>
      </c>
      <c r="B25" s="52" t="s">
        <v>229</v>
      </c>
      <c r="C25" s="53"/>
      <c r="D25" s="54"/>
      <c r="E25" s="52" t="s">
        <v>230</v>
      </c>
      <c r="F25" s="53"/>
      <c r="G25" s="53"/>
      <c r="H25" s="53"/>
      <c r="I25" s="53"/>
      <c r="J25" s="53"/>
      <c r="K25" s="54"/>
    </row>
    <row r="26" spans="1:11" ht="21.75" customHeight="1" x14ac:dyDescent="0.25">
      <c r="A26" s="14" t="s">
        <v>6</v>
      </c>
      <c r="B26" s="55"/>
      <c r="C26" s="56"/>
      <c r="D26" s="57"/>
      <c r="E26" s="55"/>
      <c r="F26" s="56"/>
      <c r="G26" s="56"/>
      <c r="H26" s="56"/>
      <c r="I26" s="56"/>
      <c r="J26" s="56"/>
      <c r="K26" s="57"/>
    </row>
    <row r="27" spans="1:11" ht="21.75" customHeight="1" x14ac:dyDescent="0.25">
      <c r="A27" s="14" t="s">
        <v>7</v>
      </c>
      <c r="B27" s="55"/>
      <c r="C27" s="56"/>
      <c r="D27" s="57"/>
      <c r="E27" s="55"/>
      <c r="F27" s="56"/>
      <c r="G27" s="56"/>
      <c r="H27" s="56"/>
      <c r="I27" s="56"/>
      <c r="J27" s="56"/>
      <c r="K27" s="57"/>
    </row>
    <row r="28" spans="1:11" ht="21.75" customHeight="1" x14ac:dyDescent="0.25">
      <c r="A28" s="14" t="s">
        <v>8</v>
      </c>
      <c r="B28" s="55"/>
      <c r="C28" s="56"/>
      <c r="D28" s="57"/>
      <c r="E28" s="55"/>
      <c r="F28" s="56"/>
      <c r="G28" s="56"/>
      <c r="H28" s="56"/>
      <c r="I28" s="56"/>
      <c r="J28" s="56"/>
      <c r="K28" s="57"/>
    </row>
    <row r="29" spans="1:11" ht="8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2.75" customHeight="1" x14ac:dyDescent="0.25">
      <c r="A30" s="58" t="s">
        <v>231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1" ht="21.75" customHeight="1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1" ht="21.75" customHeight="1" x14ac:dyDescent="0.25">
      <c r="A32" s="15" t="s">
        <v>232</v>
      </c>
    </row>
    <row r="33" spans="1:11" ht="51" customHeight="1" x14ac:dyDescent="0.25">
      <c r="A33" s="49" t="s">
        <v>298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 ht="21.75" customHeight="1" x14ac:dyDescent="0.25">
      <c r="A34" s="50" t="s">
        <v>233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1" ht="21.75" customHeight="1" x14ac:dyDescent="0.25">
      <c r="B35" s="51" t="s">
        <v>234</v>
      </c>
      <c r="C35" s="51"/>
      <c r="D35" s="51"/>
      <c r="E35" s="51"/>
      <c r="F35" s="51"/>
      <c r="G35" s="51"/>
      <c r="H35" s="51"/>
      <c r="I35" s="51"/>
      <c r="J35" s="51"/>
      <c r="K35" s="51"/>
    </row>
    <row r="38" spans="1:11" ht="30" customHeight="1" x14ac:dyDescent="0.25">
      <c r="A38" s="42" t="s">
        <v>0</v>
      </c>
      <c r="B38" s="42" t="s">
        <v>1</v>
      </c>
      <c r="C38" s="28" t="s">
        <v>2</v>
      </c>
      <c r="D38" s="42" t="s">
        <v>3</v>
      </c>
      <c r="E38" s="42" t="s">
        <v>4</v>
      </c>
      <c r="F38" s="42" t="s">
        <v>20</v>
      </c>
      <c r="G38" s="42" t="s">
        <v>22</v>
      </c>
      <c r="H38" s="42" t="s">
        <v>21</v>
      </c>
      <c r="I38" s="42" t="s">
        <v>23</v>
      </c>
      <c r="J38" s="42" t="s">
        <v>24</v>
      </c>
      <c r="K38" s="30" t="s">
        <v>5</v>
      </c>
    </row>
    <row r="39" spans="1:11" ht="26.25" customHeight="1" x14ac:dyDescent="0.25">
      <c r="A39" s="42"/>
      <c r="B39" s="42"/>
      <c r="C39" s="29"/>
      <c r="D39" s="42"/>
      <c r="E39" s="42"/>
      <c r="F39" s="42"/>
      <c r="G39" s="42"/>
      <c r="H39" s="42"/>
      <c r="I39" s="42"/>
      <c r="J39" s="42"/>
      <c r="K39" s="31"/>
    </row>
    <row r="40" spans="1:11" ht="21.75" customHeight="1" x14ac:dyDescent="0.25">
      <c r="A40" s="16" t="s">
        <v>6</v>
      </c>
      <c r="B40" s="16" t="s">
        <v>7</v>
      </c>
      <c r="C40" s="16" t="s">
        <v>8</v>
      </c>
      <c r="D40" s="16" t="s">
        <v>9</v>
      </c>
      <c r="E40" s="16" t="s">
        <v>10</v>
      </c>
      <c r="F40" s="16" t="s">
        <v>11</v>
      </c>
      <c r="G40" s="24" t="s">
        <v>301</v>
      </c>
      <c r="H40" s="16" t="s">
        <v>12</v>
      </c>
      <c r="I40" s="24" t="s">
        <v>13</v>
      </c>
      <c r="J40" s="24" t="s">
        <v>302</v>
      </c>
      <c r="K40" s="16" t="s">
        <v>14</v>
      </c>
    </row>
    <row r="41" spans="1:11" ht="33.75" x14ac:dyDescent="0.25">
      <c r="A41" s="20">
        <v>1</v>
      </c>
      <c r="B41" s="21" t="s">
        <v>27</v>
      </c>
      <c r="C41" s="20" t="s">
        <v>273</v>
      </c>
      <c r="D41" s="20" t="s">
        <v>15</v>
      </c>
      <c r="E41" s="22">
        <v>10</v>
      </c>
      <c r="F41" s="1"/>
      <c r="G41" s="25" t="str">
        <f>IF(F41="","",E41*F41)</f>
        <v/>
      </c>
      <c r="H41" s="5"/>
      <c r="I41" s="25" t="str">
        <f>IF(H41="","",F41+F41*H41)</f>
        <v/>
      </c>
      <c r="J41" s="25" t="str">
        <f>IF(H41="","",E41*I41)</f>
        <v/>
      </c>
      <c r="K41" s="4"/>
    </row>
    <row r="42" spans="1:11" ht="22.5" x14ac:dyDescent="0.25">
      <c r="A42" s="20">
        <v>2</v>
      </c>
      <c r="B42" s="21" t="s">
        <v>28</v>
      </c>
      <c r="C42" s="20" t="s">
        <v>274</v>
      </c>
      <c r="D42" s="20" t="s">
        <v>15</v>
      </c>
      <c r="E42" s="23">
        <v>12</v>
      </c>
      <c r="F42" s="1"/>
      <c r="G42" s="25" t="str">
        <f t="shared" ref="G42:G105" si="0">IF(F42="","",E42*F42)</f>
        <v/>
      </c>
      <c r="H42" s="5"/>
      <c r="I42" s="25" t="str">
        <f t="shared" ref="I42:I105" si="1">IF(H42="","",F42+F42*H42)</f>
        <v/>
      </c>
      <c r="J42" s="25" t="str">
        <f t="shared" ref="J42:J105" si="2">IF(H42="","",E42*I42)</f>
        <v/>
      </c>
      <c r="K42" s="4"/>
    </row>
    <row r="43" spans="1:11" ht="15" x14ac:dyDescent="0.25">
      <c r="A43" s="20">
        <v>3</v>
      </c>
      <c r="B43" s="21" t="s">
        <v>29</v>
      </c>
      <c r="C43" s="20" t="s">
        <v>30</v>
      </c>
      <c r="D43" s="20" t="s">
        <v>15</v>
      </c>
      <c r="E43" s="22">
        <v>1</v>
      </c>
      <c r="F43" s="1"/>
      <c r="G43" s="25" t="str">
        <f t="shared" si="0"/>
        <v/>
      </c>
      <c r="H43" s="5"/>
      <c r="I43" s="25" t="str">
        <f t="shared" si="1"/>
        <v/>
      </c>
      <c r="J43" s="25" t="str">
        <f t="shared" si="2"/>
        <v/>
      </c>
      <c r="K43" s="4"/>
    </row>
    <row r="44" spans="1:11" ht="22.5" x14ac:dyDescent="0.25">
      <c r="A44" s="20">
        <v>4</v>
      </c>
      <c r="B44" s="21" t="s">
        <v>31</v>
      </c>
      <c r="C44" s="20" t="s">
        <v>275</v>
      </c>
      <c r="D44" s="20" t="s">
        <v>15</v>
      </c>
      <c r="E44" s="22">
        <v>10</v>
      </c>
      <c r="F44" s="1"/>
      <c r="G44" s="25" t="str">
        <f t="shared" si="0"/>
        <v/>
      </c>
      <c r="H44" s="5"/>
      <c r="I44" s="25" t="str">
        <f t="shared" si="1"/>
        <v/>
      </c>
      <c r="J44" s="25" t="str">
        <f t="shared" si="2"/>
        <v/>
      </c>
      <c r="K44" s="4"/>
    </row>
    <row r="45" spans="1:11" ht="56.25" x14ac:dyDescent="0.25">
      <c r="A45" s="20">
        <v>5</v>
      </c>
      <c r="B45" s="21" t="s">
        <v>32</v>
      </c>
      <c r="C45" s="20" t="s">
        <v>61</v>
      </c>
      <c r="D45" s="20" t="s">
        <v>33</v>
      </c>
      <c r="E45" s="23">
        <v>30</v>
      </c>
      <c r="F45" s="1"/>
      <c r="G45" s="25" t="str">
        <f t="shared" si="0"/>
        <v/>
      </c>
      <c r="H45" s="5"/>
      <c r="I45" s="25" t="str">
        <f t="shared" si="1"/>
        <v/>
      </c>
      <c r="J45" s="25" t="str">
        <f t="shared" si="2"/>
        <v/>
      </c>
      <c r="K45" s="4"/>
    </row>
    <row r="46" spans="1:11" ht="22.5" x14ac:dyDescent="0.25">
      <c r="A46" s="20">
        <v>6</v>
      </c>
      <c r="B46" s="21" t="s">
        <v>34</v>
      </c>
      <c r="C46" s="20" t="s">
        <v>276</v>
      </c>
      <c r="D46" s="20" t="s">
        <v>15</v>
      </c>
      <c r="E46" s="22">
        <v>21.6</v>
      </c>
      <c r="F46" s="1"/>
      <c r="G46" s="25" t="str">
        <f t="shared" si="0"/>
        <v/>
      </c>
      <c r="H46" s="5"/>
      <c r="I46" s="25" t="str">
        <f t="shared" si="1"/>
        <v/>
      </c>
      <c r="J46" s="25" t="str">
        <f t="shared" si="2"/>
        <v/>
      </c>
      <c r="K46" s="4"/>
    </row>
    <row r="47" spans="1:11" ht="22.5" x14ac:dyDescent="0.25">
      <c r="A47" s="20">
        <v>7</v>
      </c>
      <c r="B47" s="21" t="s">
        <v>35</v>
      </c>
      <c r="C47" s="20" t="s">
        <v>36</v>
      </c>
      <c r="D47" s="20" t="s">
        <v>15</v>
      </c>
      <c r="E47" s="22">
        <v>5.2</v>
      </c>
      <c r="F47" s="1"/>
      <c r="G47" s="25" t="str">
        <f t="shared" si="0"/>
        <v/>
      </c>
      <c r="H47" s="5"/>
      <c r="I47" s="25" t="str">
        <f t="shared" si="1"/>
        <v/>
      </c>
      <c r="J47" s="25" t="str">
        <f t="shared" si="2"/>
        <v/>
      </c>
      <c r="K47" s="4"/>
    </row>
    <row r="48" spans="1:11" ht="22.5" x14ac:dyDescent="0.25">
      <c r="A48" s="20">
        <v>8</v>
      </c>
      <c r="B48" s="21" t="s">
        <v>37</v>
      </c>
      <c r="C48" s="20" t="s">
        <v>143</v>
      </c>
      <c r="D48" s="20" t="s">
        <v>15</v>
      </c>
      <c r="E48" s="22">
        <v>50</v>
      </c>
      <c r="F48" s="1"/>
      <c r="G48" s="25" t="str">
        <f t="shared" si="0"/>
        <v/>
      </c>
      <c r="H48" s="5"/>
      <c r="I48" s="25" t="str">
        <f t="shared" si="1"/>
        <v/>
      </c>
      <c r="J48" s="25" t="str">
        <f t="shared" si="2"/>
        <v/>
      </c>
      <c r="K48" s="4"/>
    </row>
    <row r="49" spans="1:11" ht="15" x14ac:dyDescent="0.25">
      <c r="A49" s="20">
        <v>9</v>
      </c>
      <c r="B49" s="21" t="s">
        <v>38</v>
      </c>
      <c r="C49" s="20" t="s">
        <v>39</v>
      </c>
      <c r="D49" s="20" t="s">
        <v>40</v>
      </c>
      <c r="E49" s="22">
        <v>12</v>
      </c>
      <c r="F49" s="1"/>
      <c r="G49" s="25" t="str">
        <f t="shared" si="0"/>
        <v/>
      </c>
      <c r="H49" s="5"/>
      <c r="I49" s="25" t="str">
        <f t="shared" si="1"/>
        <v/>
      </c>
      <c r="J49" s="25" t="str">
        <f t="shared" si="2"/>
        <v/>
      </c>
      <c r="K49" s="4"/>
    </row>
    <row r="50" spans="1:11" ht="15" x14ac:dyDescent="0.25">
      <c r="A50" s="20">
        <v>10</v>
      </c>
      <c r="B50" s="21" t="s">
        <v>41</v>
      </c>
      <c r="C50" s="20" t="s">
        <v>42</v>
      </c>
      <c r="D50" s="20" t="s">
        <v>15</v>
      </c>
      <c r="E50" s="22">
        <v>700</v>
      </c>
      <c r="F50" s="1"/>
      <c r="G50" s="25" t="str">
        <f t="shared" si="0"/>
        <v/>
      </c>
      <c r="H50" s="5"/>
      <c r="I50" s="25" t="str">
        <f t="shared" si="1"/>
        <v/>
      </c>
      <c r="J50" s="25" t="str">
        <f t="shared" si="2"/>
        <v/>
      </c>
      <c r="K50" s="4"/>
    </row>
    <row r="51" spans="1:11" ht="15" x14ac:dyDescent="0.25">
      <c r="A51" s="20">
        <v>11</v>
      </c>
      <c r="B51" s="21" t="s">
        <v>43</v>
      </c>
      <c r="C51" s="20" t="s">
        <v>44</v>
      </c>
      <c r="D51" s="20" t="s">
        <v>40</v>
      </c>
      <c r="E51" s="22">
        <v>100</v>
      </c>
      <c r="F51" s="1"/>
      <c r="G51" s="25" t="str">
        <f t="shared" si="0"/>
        <v/>
      </c>
      <c r="H51" s="5"/>
      <c r="I51" s="25" t="str">
        <f t="shared" si="1"/>
        <v/>
      </c>
      <c r="J51" s="25" t="str">
        <f t="shared" si="2"/>
        <v/>
      </c>
      <c r="K51" s="4"/>
    </row>
    <row r="52" spans="1:11" ht="33.75" x14ac:dyDescent="0.25">
      <c r="A52" s="20">
        <v>12</v>
      </c>
      <c r="B52" s="21" t="s">
        <v>45</v>
      </c>
      <c r="C52" s="20" t="s">
        <v>42</v>
      </c>
      <c r="D52" s="20" t="s">
        <v>15</v>
      </c>
      <c r="E52" s="22">
        <v>10</v>
      </c>
      <c r="F52" s="1"/>
      <c r="G52" s="25" t="str">
        <f t="shared" si="0"/>
        <v/>
      </c>
      <c r="H52" s="5"/>
      <c r="I52" s="25" t="str">
        <f t="shared" si="1"/>
        <v/>
      </c>
      <c r="J52" s="25" t="str">
        <f t="shared" si="2"/>
        <v/>
      </c>
      <c r="K52" s="4"/>
    </row>
    <row r="53" spans="1:11" ht="78.75" x14ac:dyDescent="0.25">
      <c r="A53" s="20">
        <v>13</v>
      </c>
      <c r="B53" s="21" t="s">
        <v>46</v>
      </c>
      <c r="C53" s="20" t="s">
        <v>47</v>
      </c>
      <c r="D53" s="20" t="s">
        <v>15</v>
      </c>
      <c r="E53" s="22">
        <v>1</v>
      </c>
      <c r="F53" s="1"/>
      <c r="G53" s="25" t="str">
        <f t="shared" si="0"/>
        <v/>
      </c>
      <c r="H53" s="5"/>
      <c r="I53" s="25" t="str">
        <f t="shared" si="1"/>
        <v/>
      </c>
      <c r="J53" s="25" t="str">
        <f t="shared" si="2"/>
        <v/>
      </c>
      <c r="K53" s="4"/>
    </row>
    <row r="54" spans="1:11" ht="135" x14ac:dyDescent="0.25">
      <c r="A54" s="20">
        <v>14</v>
      </c>
      <c r="B54" s="21" t="s">
        <v>48</v>
      </c>
      <c r="C54" s="20" t="s">
        <v>297</v>
      </c>
      <c r="D54" s="20" t="s">
        <v>15</v>
      </c>
      <c r="E54" s="22">
        <v>5</v>
      </c>
      <c r="F54" s="1"/>
      <c r="G54" s="25" t="str">
        <f t="shared" si="0"/>
        <v/>
      </c>
      <c r="H54" s="5"/>
      <c r="I54" s="25" t="str">
        <f t="shared" si="1"/>
        <v/>
      </c>
      <c r="J54" s="25" t="str">
        <f t="shared" si="2"/>
        <v/>
      </c>
      <c r="K54" s="4"/>
    </row>
    <row r="55" spans="1:11" ht="45" x14ac:dyDescent="0.25">
      <c r="A55" s="20">
        <v>15</v>
      </c>
      <c r="B55" s="21" t="s">
        <v>49</v>
      </c>
      <c r="C55" s="20" t="s">
        <v>50</v>
      </c>
      <c r="D55" s="20" t="s">
        <v>40</v>
      </c>
      <c r="E55" s="22">
        <v>4000</v>
      </c>
      <c r="F55" s="1"/>
      <c r="G55" s="25" t="str">
        <f t="shared" si="0"/>
        <v/>
      </c>
      <c r="H55" s="5"/>
      <c r="I55" s="25" t="str">
        <f t="shared" si="1"/>
        <v/>
      </c>
      <c r="J55" s="25" t="str">
        <f t="shared" si="2"/>
        <v/>
      </c>
      <c r="K55" s="4"/>
    </row>
    <row r="56" spans="1:11" ht="22.5" x14ac:dyDescent="0.25">
      <c r="A56" s="20">
        <v>16</v>
      </c>
      <c r="B56" s="21" t="s">
        <v>51</v>
      </c>
      <c r="C56" s="20" t="s">
        <v>144</v>
      </c>
      <c r="D56" s="20" t="s">
        <v>15</v>
      </c>
      <c r="E56" s="22">
        <v>100</v>
      </c>
      <c r="F56" s="1"/>
      <c r="G56" s="25" t="str">
        <f t="shared" si="0"/>
        <v/>
      </c>
      <c r="H56" s="5"/>
      <c r="I56" s="25" t="str">
        <f t="shared" si="1"/>
        <v/>
      </c>
      <c r="J56" s="25" t="str">
        <f t="shared" si="2"/>
        <v/>
      </c>
      <c r="K56" s="4"/>
    </row>
    <row r="57" spans="1:11" ht="33.75" x14ac:dyDescent="0.25">
      <c r="A57" s="20">
        <v>17</v>
      </c>
      <c r="B57" s="21" t="s">
        <v>52</v>
      </c>
      <c r="C57" s="20" t="s">
        <v>277</v>
      </c>
      <c r="D57" s="20" t="s">
        <v>15</v>
      </c>
      <c r="E57" s="22">
        <v>30</v>
      </c>
      <c r="F57" s="1"/>
      <c r="G57" s="25" t="str">
        <f t="shared" si="0"/>
        <v/>
      </c>
      <c r="H57" s="5"/>
      <c r="I57" s="25" t="str">
        <f t="shared" si="1"/>
        <v/>
      </c>
      <c r="J57" s="25" t="str">
        <f t="shared" si="2"/>
        <v/>
      </c>
      <c r="K57" s="4"/>
    </row>
    <row r="58" spans="1:11" ht="33.75" x14ac:dyDescent="0.25">
      <c r="A58" s="20">
        <v>18</v>
      </c>
      <c r="B58" s="21" t="s">
        <v>53</v>
      </c>
      <c r="C58" s="20" t="s">
        <v>145</v>
      </c>
      <c r="D58" s="20" t="s">
        <v>15</v>
      </c>
      <c r="E58" s="22">
        <v>70</v>
      </c>
      <c r="F58" s="1"/>
      <c r="G58" s="25" t="str">
        <f t="shared" si="0"/>
        <v/>
      </c>
      <c r="H58" s="5"/>
      <c r="I58" s="25" t="str">
        <f t="shared" si="1"/>
        <v/>
      </c>
      <c r="J58" s="25" t="str">
        <f t="shared" si="2"/>
        <v/>
      </c>
      <c r="K58" s="4"/>
    </row>
    <row r="59" spans="1:11" ht="22.5" x14ac:dyDescent="0.25">
      <c r="A59" s="20">
        <v>19</v>
      </c>
      <c r="B59" s="21" t="s">
        <v>54</v>
      </c>
      <c r="C59" s="20" t="s">
        <v>36</v>
      </c>
      <c r="D59" s="20" t="s">
        <v>15</v>
      </c>
      <c r="E59" s="22">
        <v>20</v>
      </c>
      <c r="F59" s="1"/>
      <c r="G59" s="25" t="str">
        <f t="shared" si="0"/>
        <v/>
      </c>
      <c r="H59" s="5"/>
      <c r="I59" s="25" t="str">
        <f t="shared" si="1"/>
        <v/>
      </c>
      <c r="J59" s="25" t="str">
        <f t="shared" si="2"/>
        <v/>
      </c>
      <c r="K59" s="4"/>
    </row>
    <row r="60" spans="1:11" ht="22.5" x14ac:dyDescent="0.25">
      <c r="A60" s="20">
        <v>20</v>
      </c>
      <c r="B60" s="21" t="s">
        <v>55</v>
      </c>
      <c r="C60" s="20" t="s">
        <v>42</v>
      </c>
      <c r="D60" s="20" t="s">
        <v>15</v>
      </c>
      <c r="E60" s="22">
        <v>40</v>
      </c>
      <c r="F60" s="1"/>
      <c r="G60" s="25" t="str">
        <f t="shared" si="0"/>
        <v/>
      </c>
      <c r="H60" s="5"/>
      <c r="I60" s="25" t="str">
        <f t="shared" si="1"/>
        <v/>
      </c>
      <c r="J60" s="25" t="str">
        <f t="shared" si="2"/>
        <v/>
      </c>
      <c r="K60" s="4"/>
    </row>
    <row r="61" spans="1:11" ht="22.5" x14ac:dyDescent="0.25">
      <c r="A61" s="20">
        <v>21</v>
      </c>
      <c r="B61" s="21" t="s">
        <v>56</v>
      </c>
      <c r="C61" s="20" t="s">
        <v>57</v>
      </c>
      <c r="D61" s="20" t="s">
        <v>40</v>
      </c>
      <c r="E61" s="22">
        <v>5</v>
      </c>
      <c r="F61" s="1"/>
      <c r="G61" s="25" t="str">
        <f t="shared" si="0"/>
        <v/>
      </c>
      <c r="H61" s="5"/>
      <c r="I61" s="25" t="str">
        <f t="shared" si="1"/>
        <v/>
      </c>
      <c r="J61" s="25" t="str">
        <f t="shared" si="2"/>
        <v/>
      </c>
      <c r="K61" s="4"/>
    </row>
    <row r="62" spans="1:11" ht="33.75" x14ac:dyDescent="0.25">
      <c r="A62" s="20">
        <v>22</v>
      </c>
      <c r="B62" s="21" t="s">
        <v>58</v>
      </c>
      <c r="C62" s="20" t="s">
        <v>278</v>
      </c>
      <c r="D62" s="20" t="s">
        <v>15</v>
      </c>
      <c r="E62" s="22">
        <v>60</v>
      </c>
      <c r="F62" s="1"/>
      <c r="G62" s="25" t="str">
        <f t="shared" si="0"/>
        <v/>
      </c>
      <c r="H62" s="5"/>
      <c r="I62" s="25" t="str">
        <f t="shared" si="1"/>
        <v/>
      </c>
      <c r="J62" s="25" t="str">
        <f t="shared" si="2"/>
        <v/>
      </c>
      <c r="K62" s="4"/>
    </row>
    <row r="63" spans="1:11" ht="15" x14ac:dyDescent="0.25">
      <c r="A63" s="20">
        <v>23</v>
      </c>
      <c r="B63" s="21" t="s">
        <v>59</v>
      </c>
      <c r="C63" s="20" t="s">
        <v>42</v>
      </c>
      <c r="D63" s="20" t="s">
        <v>15</v>
      </c>
      <c r="E63" s="22">
        <v>3</v>
      </c>
      <c r="F63" s="1"/>
      <c r="G63" s="25" t="str">
        <f t="shared" si="0"/>
        <v/>
      </c>
      <c r="H63" s="5"/>
      <c r="I63" s="25" t="str">
        <f t="shared" si="1"/>
        <v/>
      </c>
      <c r="J63" s="25" t="str">
        <f t="shared" si="2"/>
        <v/>
      </c>
      <c r="K63" s="4"/>
    </row>
    <row r="64" spans="1:11" ht="33.75" x14ac:dyDescent="0.25">
      <c r="A64" s="20">
        <v>24</v>
      </c>
      <c r="B64" s="21" t="s">
        <v>60</v>
      </c>
      <c r="C64" s="20" t="s">
        <v>146</v>
      </c>
      <c r="D64" s="20" t="s">
        <v>15</v>
      </c>
      <c r="E64" s="22">
        <v>27</v>
      </c>
      <c r="F64" s="1"/>
      <c r="G64" s="25" t="str">
        <f t="shared" si="0"/>
        <v/>
      </c>
      <c r="H64" s="5"/>
      <c r="I64" s="25" t="str">
        <f t="shared" si="1"/>
        <v/>
      </c>
      <c r="J64" s="25" t="str">
        <f t="shared" si="2"/>
        <v/>
      </c>
      <c r="K64" s="4"/>
    </row>
    <row r="65" spans="1:11" ht="22.5" x14ac:dyDescent="0.25">
      <c r="A65" s="20">
        <v>25</v>
      </c>
      <c r="B65" s="21" t="s">
        <v>62</v>
      </c>
      <c r="C65" s="20" t="s">
        <v>147</v>
      </c>
      <c r="D65" s="20" t="s">
        <v>15</v>
      </c>
      <c r="E65" s="22">
        <v>60</v>
      </c>
      <c r="F65" s="1"/>
      <c r="G65" s="25" t="str">
        <f t="shared" si="0"/>
        <v/>
      </c>
      <c r="H65" s="5"/>
      <c r="I65" s="25" t="str">
        <f t="shared" si="1"/>
        <v/>
      </c>
      <c r="J65" s="25" t="str">
        <f t="shared" si="2"/>
        <v/>
      </c>
      <c r="K65" s="4"/>
    </row>
    <row r="66" spans="1:11" ht="22.5" x14ac:dyDescent="0.25">
      <c r="A66" s="20">
        <v>26</v>
      </c>
      <c r="B66" s="21" t="s">
        <v>63</v>
      </c>
      <c r="C66" s="20" t="s">
        <v>148</v>
      </c>
      <c r="D66" s="20" t="s">
        <v>214</v>
      </c>
      <c r="E66" s="22">
        <v>20</v>
      </c>
      <c r="F66" s="1"/>
      <c r="G66" s="25" t="str">
        <f t="shared" si="0"/>
        <v/>
      </c>
      <c r="H66" s="5"/>
      <c r="I66" s="25" t="str">
        <f t="shared" si="1"/>
        <v/>
      </c>
      <c r="J66" s="25" t="str">
        <f t="shared" si="2"/>
        <v/>
      </c>
      <c r="K66" s="4"/>
    </row>
    <row r="67" spans="1:11" ht="22.5" x14ac:dyDescent="0.25">
      <c r="A67" s="20">
        <v>27</v>
      </c>
      <c r="B67" s="21" t="s">
        <v>64</v>
      </c>
      <c r="C67" s="20" t="s">
        <v>279</v>
      </c>
      <c r="D67" s="20" t="s">
        <v>15</v>
      </c>
      <c r="E67" s="22">
        <v>120</v>
      </c>
      <c r="F67" s="1"/>
      <c r="G67" s="25" t="str">
        <f t="shared" si="0"/>
        <v/>
      </c>
      <c r="H67" s="5"/>
      <c r="I67" s="25" t="str">
        <f t="shared" si="1"/>
        <v/>
      </c>
      <c r="J67" s="25" t="str">
        <f t="shared" si="2"/>
        <v/>
      </c>
      <c r="K67" s="4"/>
    </row>
    <row r="68" spans="1:11" ht="22.5" x14ac:dyDescent="0.25">
      <c r="A68" s="20">
        <v>28</v>
      </c>
      <c r="B68" s="21" t="s">
        <v>65</v>
      </c>
      <c r="C68" s="20" t="s">
        <v>149</v>
      </c>
      <c r="D68" s="20" t="s">
        <v>15</v>
      </c>
      <c r="E68" s="22">
        <v>20</v>
      </c>
      <c r="F68" s="1"/>
      <c r="G68" s="25" t="str">
        <f t="shared" si="0"/>
        <v/>
      </c>
      <c r="H68" s="5"/>
      <c r="I68" s="25" t="str">
        <f t="shared" si="1"/>
        <v/>
      </c>
      <c r="J68" s="25" t="str">
        <f t="shared" si="2"/>
        <v/>
      </c>
      <c r="K68" s="4"/>
    </row>
    <row r="69" spans="1:11" ht="15" x14ac:dyDescent="0.25">
      <c r="A69" s="20">
        <v>29</v>
      </c>
      <c r="B69" s="21" t="s">
        <v>66</v>
      </c>
      <c r="C69" s="20" t="s">
        <v>150</v>
      </c>
      <c r="D69" s="20" t="s">
        <v>15</v>
      </c>
      <c r="E69" s="22">
        <v>3</v>
      </c>
      <c r="F69" s="1"/>
      <c r="G69" s="25" t="str">
        <f t="shared" si="0"/>
        <v/>
      </c>
      <c r="H69" s="5"/>
      <c r="I69" s="25" t="str">
        <f t="shared" si="1"/>
        <v/>
      </c>
      <c r="J69" s="25" t="str">
        <f t="shared" si="2"/>
        <v/>
      </c>
      <c r="K69" s="4"/>
    </row>
    <row r="70" spans="1:11" ht="78.75" x14ac:dyDescent="0.25">
      <c r="A70" s="20">
        <v>30</v>
      </c>
      <c r="B70" s="21" t="s">
        <v>67</v>
      </c>
      <c r="C70" s="20" t="s">
        <v>151</v>
      </c>
      <c r="D70" s="20" t="s">
        <v>15</v>
      </c>
      <c r="E70" s="22">
        <v>170</v>
      </c>
      <c r="F70" s="1"/>
      <c r="G70" s="25" t="str">
        <f t="shared" si="0"/>
        <v/>
      </c>
      <c r="H70" s="5"/>
      <c r="I70" s="25" t="str">
        <f t="shared" si="1"/>
        <v/>
      </c>
      <c r="J70" s="25" t="str">
        <f t="shared" si="2"/>
        <v/>
      </c>
      <c r="K70" s="4"/>
    </row>
    <row r="71" spans="1:11" ht="15" x14ac:dyDescent="0.25">
      <c r="A71" s="20">
        <v>31</v>
      </c>
      <c r="B71" s="21" t="s">
        <v>68</v>
      </c>
      <c r="C71" s="20" t="s">
        <v>150</v>
      </c>
      <c r="D71" s="20" t="s">
        <v>15</v>
      </c>
      <c r="E71" s="22">
        <v>20</v>
      </c>
      <c r="F71" s="1"/>
      <c r="G71" s="25" t="str">
        <f t="shared" si="0"/>
        <v/>
      </c>
      <c r="H71" s="5"/>
      <c r="I71" s="25" t="str">
        <f t="shared" si="1"/>
        <v/>
      </c>
      <c r="J71" s="25" t="str">
        <f t="shared" si="2"/>
        <v/>
      </c>
      <c r="K71" s="4"/>
    </row>
    <row r="72" spans="1:11" ht="67.5" x14ac:dyDescent="0.25">
      <c r="A72" s="20">
        <v>32</v>
      </c>
      <c r="B72" s="21" t="s">
        <v>69</v>
      </c>
      <c r="C72" s="20" t="s">
        <v>152</v>
      </c>
      <c r="D72" s="20" t="s">
        <v>40</v>
      </c>
      <c r="E72" s="22">
        <v>10</v>
      </c>
      <c r="F72" s="1"/>
      <c r="G72" s="25" t="str">
        <f t="shared" si="0"/>
        <v/>
      </c>
      <c r="H72" s="5"/>
      <c r="I72" s="25" t="str">
        <f t="shared" si="1"/>
        <v/>
      </c>
      <c r="J72" s="25" t="str">
        <f t="shared" si="2"/>
        <v/>
      </c>
      <c r="K72" s="4"/>
    </row>
    <row r="73" spans="1:11" ht="22.5" x14ac:dyDescent="0.25">
      <c r="A73" s="20">
        <v>33</v>
      </c>
      <c r="B73" s="21" t="s">
        <v>70</v>
      </c>
      <c r="C73" s="20" t="s">
        <v>153</v>
      </c>
      <c r="D73" s="20" t="s">
        <v>15</v>
      </c>
      <c r="E73" s="22">
        <v>80</v>
      </c>
      <c r="F73" s="1"/>
      <c r="G73" s="25" t="str">
        <f t="shared" si="0"/>
        <v/>
      </c>
      <c r="H73" s="5"/>
      <c r="I73" s="25" t="str">
        <f t="shared" si="1"/>
        <v/>
      </c>
      <c r="J73" s="25" t="str">
        <f t="shared" si="2"/>
        <v/>
      </c>
      <c r="K73" s="4"/>
    </row>
    <row r="74" spans="1:11" ht="33.75" x14ac:dyDescent="0.25">
      <c r="A74" s="20">
        <v>34</v>
      </c>
      <c r="B74" s="21" t="s">
        <v>71</v>
      </c>
      <c r="C74" s="20" t="s">
        <v>154</v>
      </c>
      <c r="D74" s="20" t="s">
        <v>15</v>
      </c>
      <c r="E74" s="22">
        <v>160</v>
      </c>
      <c r="F74" s="1"/>
      <c r="G74" s="25" t="str">
        <f t="shared" si="0"/>
        <v/>
      </c>
      <c r="H74" s="5"/>
      <c r="I74" s="25" t="str">
        <f t="shared" si="1"/>
        <v/>
      </c>
      <c r="J74" s="25" t="str">
        <f t="shared" si="2"/>
        <v/>
      </c>
      <c r="K74" s="4"/>
    </row>
    <row r="75" spans="1:11" ht="15" x14ac:dyDescent="0.25">
      <c r="A75" s="20">
        <v>35</v>
      </c>
      <c r="B75" s="21" t="s">
        <v>72</v>
      </c>
      <c r="C75" s="20" t="s">
        <v>153</v>
      </c>
      <c r="D75" s="20" t="s">
        <v>15</v>
      </c>
      <c r="E75" s="22">
        <v>3</v>
      </c>
      <c r="F75" s="1"/>
      <c r="G75" s="25" t="str">
        <f t="shared" si="0"/>
        <v/>
      </c>
      <c r="H75" s="5"/>
      <c r="I75" s="25" t="str">
        <f t="shared" si="1"/>
        <v/>
      </c>
      <c r="J75" s="25" t="str">
        <f t="shared" si="2"/>
        <v/>
      </c>
      <c r="K75" s="4"/>
    </row>
    <row r="76" spans="1:11" ht="15" x14ac:dyDescent="0.25">
      <c r="A76" s="20">
        <v>36</v>
      </c>
      <c r="B76" s="21" t="s">
        <v>73</v>
      </c>
      <c r="C76" s="20" t="s">
        <v>155</v>
      </c>
      <c r="D76" s="20" t="s">
        <v>215</v>
      </c>
      <c r="E76" s="22">
        <v>20</v>
      </c>
      <c r="F76" s="1"/>
      <c r="G76" s="25" t="str">
        <f t="shared" si="0"/>
        <v/>
      </c>
      <c r="H76" s="5"/>
      <c r="I76" s="25" t="str">
        <f t="shared" si="1"/>
        <v/>
      </c>
      <c r="J76" s="25" t="str">
        <f t="shared" si="2"/>
        <v/>
      </c>
      <c r="K76" s="4"/>
    </row>
    <row r="77" spans="1:11" ht="22.5" x14ac:dyDescent="0.25">
      <c r="A77" s="20">
        <v>37</v>
      </c>
      <c r="B77" s="21" t="s">
        <v>74</v>
      </c>
      <c r="C77" s="20" t="s">
        <v>156</v>
      </c>
      <c r="D77" s="20" t="s">
        <v>15</v>
      </c>
      <c r="E77" s="22">
        <v>2</v>
      </c>
      <c r="F77" s="1"/>
      <c r="G77" s="25" t="str">
        <f t="shared" si="0"/>
        <v/>
      </c>
      <c r="H77" s="5"/>
      <c r="I77" s="25" t="str">
        <f t="shared" si="1"/>
        <v/>
      </c>
      <c r="J77" s="25" t="str">
        <f t="shared" si="2"/>
        <v/>
      </c>
      <c r="K77" s="4"/>
    </row>
    <row r="78" spans="1:11" ht="45" x14ac:dyDescent="0.25">
      <c r="A78" s="20">
        <v>38</v>
      </c>
      <c r="B78" s="21" t="s">
        <v>75</v>
      </c>
      <c r="C78" s="20" t="s">
        <v>280</v>
      </c>
      <c r="D78" s="20" t="s">
        <v>15</v>
      </c>
      <c r="E78" s="22">
        <v>80</v>
      </c>
      <c r="F78" s="1"/>
      <c r="G78" s="25" t="str">
        <f t="shared" si="0"/>
        <v/>
      </c>
      <c r="H78" s="5"/>
      <c r="I78" s="25" t="str">
        <f t="shared" si="1"/>
        <v/>
      </c>
      <c r="J78" s="25" t="str">
        <f t="shared" si="2"/>
        <v/>
      </c>
      <c r="K78" s="4"/>
    </row>
    <row r="79" spans="1:11" ht="56.25" x14ac:dyDescent="0.25">
      <c r="A79" s="20">
        <v>39</v>
      </c>
      <c r="B79" s="21" t="s">
        <v>76</v>
      </c>
      <c r="C79" s="20" t="s">
        <v>157</v>
      </c>
      <c r="D79" s="20" t="s">
        <v>33</v>
      </c>
      <c r="E79" s="22">
        <v>130</v>
      </c>
      <c r="F79" s="1"/>
      <c r="G79" s="25" t="str">
        <f t="shared" si="0"/>
        <v/>
      </c>
      <c r="H79" s="5"/>
      <c r="I79" s="25" t="str">
        <f t="shared" si="1"/>
        <v/>
      </c>
      <c r="J79" s="25" t="str">
        <f t="shared" si="2"/>
        <v/>
      </c>
      <c r="K79" s="4"/>
    </row>
    <row r="80" spans="1:11" ht="45" x14ac:dyDescent="0.25">
      <c r="A80" s="20">
        <v>40</v>
      </c>
      <c r="B80" s="21" t="s">
        <v>77</v>
      </c>
      <c r="C80" s="20" t="s">
        <v>158</v>
      </c>
      <c r="D80" s="20" t="s">
        <v>15</v>
      </c>
      <c r="E80" s="22">
        <v>60</v>
      </c>
      <c r="F80" s="1"/>
      <c r="G80" s="25" t="str">
        <f t="shared" si="0"/>
        <v/>
      </c>
      <c r="H80" s="5"/>
      <c r="I80" s="25" t="str">
        <f t="shared" si="1"/>
        <v/>
      </c>
      <c r="J80" s="25" t="str">
        <f t="shared" si="2"/>
        <v/>
      </c>
      <c r="K80" s="4"/>
    </row>
    <row r="81" spans="1:11" ht="45" x14ac:dyDescent="0.25">
      <c r="A81" s="20">
        <v>41</v>
      </c>
      <c r="B81" s="21" t="s">
        <v>78</v>
      </c>
      <c r="C81" s="20" t="s">
        <v>159</v>
      </c>
      <c r="D81" s="20" t="s">
        <v>15</v>
      </c>
      <c r="E81" s="22">
        <v>20</v>
      </c>
      <c r="F81" s="1"/>
      <c r="G81" s="25" t="str">
        <f t="shared" si="0"/>
        <v/>
      </c>
      <c r="H81" s="5"/>
      <c r="I81" s="25" t="str">
        <f t="shared" si="1"/>
        <v/>
      </c>
      <c r="J81" s="25" t="str">
        <f t="shared" si="2"/>
        <v/>
      </c>
      <c r="K81" s="4"/>
    </row>
    <row r="82" spans="1:11" ht="56.25" x14ac:dyDescent="0.25">
      <c r="A82" s="20">
        <v>42</v>
      </c>
      <c r="B82" s="21" t="s">
        <v>79</v>
      </c>
      <c r="C82" s="20" t="s">
        <v>160</v>
      </c>
      <c r="D82" s="20" t="s">
        <v>15</v>
      </c>
      <c r="E82" s="22">
        <v>120</v>
      </c>
      <c r="F82" s="1"/>
      <c r="G82" s="25" t="str">
        <f t="shared" si="0"/>
        <v/>
      </c>
      <c r="H82" s="5"/>
      <c r="I82" s="25" t="str">
        <f t="shared" si="1"/>
        <v/>
      </c>
      <c r="J82" s="25" t="str">
        <f t="shared" si="2"/>
        <v/>
      </c>
      <c r="K82" s="4"/>
    </row>
    <row r="83" spans="1:11" ht="45" x14ac:dyDescent="0.25">
      <c r="A83" s="20">
        <v>43</v>
      </c>
      <c r="B83" s="21" t="s">
        <v>80</v>
      </c>
      <c r="C83" s="20" t="s">
        <v>161</v>
      </c>
      <c r="D83" s="20" t="s">
        <v>15</v>
      </c>
      <c r="E83" s="22">
        <v>40</v>
      </c>
      <c r="F83" s="1"/>
      <c r="G83" s="25" t="str">
        <f t="shared" si="0"/>
        <v/>
      </c>
      <c r="H83" s="5"/>
      <c r="I83" s="25" t="str">
        <f t="shared" si="1"/>
        <v/>
      </c>
      <c r="J83" s="25" t="str">
        <f t="shared" si="2"/>
        <v/>
      </c>
      <c r="K83" s="4"/>
    </row>
    <row r="84" spans="1:11" ht="45" x14ac:dyDescent="0.25">
      <c r="A84" s="20">
        <v>44</v>
      </c>
      <c r="B84" s="21" t="s">
        <v>81</v>
      </c>
      <c r="C84" s="20" t="s">
        <v>162</v>
      </c>
      <c r="D84" s="20" t="s">
        <v>15</v>
      </c>
      <c r="E84" s="22">
        <v>12</v>
      </c>
      <c r="F84" s="1"/>
      <c r="G84" s="25" t="str">
        <f t="shared" si="0"/>
        <v/>
      </c>
      <c r="H84" s="5"/>
      <c r="I84" s="25" t="str">
        <f t="shared" si="1"/>
        <v/>
      </c>
      <c r="J84" s="25" t="str">
        <f t="shared" si="2"/>
        <v/>
      </c>
      <c r="K84" s="4"/>
    </row>
    <row r="85" spans="1:11" ht="45" x14ac:dyDescent="0.25">
      <c r="A85" s="20">
        <v>45</v>
      </c>
      <c r="B85" s="21" t="s">
        <v>82</v>
      </c>
      <c r="C85" s="20" t="s">
        <v>163</v>
      </c>
      <c r="D85" s="20" t="s">
        <v>15</v>
      </c>
      <c r="E85" s="22">
        <v>80</v>
      </c>
      <c r="F85" s="1"/>
      <c r="G85" s="25" t="str">
        <f t="shared" si="0"/>
        <v/>
      </c>
      <c r="H85" s="5"/>
      <c r="I85" s="25" t="str">
        <f t="shared" si="1"/>
        <v/>
      </c>
      <c r="J85" s="25" t="str">
        <f t="shared" si="2"/>
        <v/>
      </c>
      <c r="K85" s="4"/>
    </row>
    <row r="86" spans="1:11" ht="45" x14ac:dyDescent="0.25">
      <c r="A86" s="20">
        <v>46</v>
      </c>
      <c r="B86" s="21" t="s">
        <v>83</v>
      </c>
      <c r="C86" s="20" t="s">
        <v>164</v>
      </c>
      <c r="D86" s="20" t="s">
        <v>15</v>
      </c>
      <c r="E86" s="22">
        <v>200</v>
      </c>
      <c r="F86" s="1"/>
      <c r="G86" s="25" t="str">
        <f t="shared" si="0"/>
        <v/>
      </c>
      <c r="H86" s="5"/>
      <c r="I86" s="25" t="str">
        <f t="shared" si="1"/>
        <v/>
      </c>
      <c r="J86" s="25" t="str">
        <f t="shared" si="2"/>
        <v/>
      </c>
      <c r="K86" s="4"/>
    </row>
    <row r="87" spans="1:11" ht="45" x14ac:dyDescent="0.25">
      <c r="A87" s="20">
        <v>47</v>
      </c>
      <c r="B87" s="21" t="s">
        <v>84</v>
      </c>
      <c r="C87" s="20" t="s">
        <v>165</v>
      </c>
      <c r="D87" s="20" t="s">
        <v>15</v>
      </c>
      <c r="E87" s="22">
        <v>20</v>
      </c>
      <c r="F87" s="1"/>
      <c r="G87" s="25" t="str">
        <f t="shared" si="0"/>
        <v/>
      </c>
      <c r="H87" s="5"/>
      <c r="I87" s="25" t="str">
        <f t="shared" si="1"/>
        <v/>
      </c>
      <c r="J87" s="25" t="str">
        <f t="shared" si="2"/>
        <v/>
      </c>
      <c r="K87" s="4"/>
    </row>
    <row r="88" spans="1:11" ht="45" x14ac:dyDescent="0.25">
      <c r="A88" s="20">
        <v>48</v>
      </c>
      <c r="B88" s="21" t="s">
        <v>85</v>
      </c>
      <c r="C88" s="20" t="s">
        <v>281</v>
      </c>
      <c r="D88" s="20" t="s">
        <v>15</v>
      </c>
      <c r="E88" s="22">
        <v>80</v>
      </c>
      <c r="F88" s="1"/>
      <c r="G88" s="25" t="str">
        <f t="shared" si="0"/>
        <v/>
      </c>
      <c r="H88" s="5"/>
      <c r="I88" s="25" t="str">
        <f t="shared" si="1"/>
        <v/>
      </c>
      <c r="J88" s="25" t="str">
        <f t="shared" si="2"/>
        <v/>
      </c>
      <c r="K88" s="4"/>
    </row>
    <row r="89" spans="1:11" ht="45" x14ac:dyDescent="0.25">
      <c r="A89" s="20">
        <v>49</v>
      </c>
      <c r="B89" s="21" t="s">
        <v>86</v>
      </c>
      <c r="C89" s="20" t="s">
        <v>166</v>
      </c>
      <c r="D89" s="20" t="s">
        <v>15</v>
      </c>
      <c r="E89" s="22">
        <v>100</v>
      </c>
      <c r="F89" s="1"/>
      <c r="G89" s="25" t="str">
        <f t="shared" si="0"/>
        <v/>
      </c>
      <c r="H89" s="5"/>
      <c r="I89" s="25" t="str">
        <f t="shared" si="1"/>
        <v/>
      </c>
      <c r="J89" s="25" t="str">
        <f t="shared" si="2"/>
        <v/>
      </c>
      <c r="K89" s="4"/>
    </row>
    <row r="90" spans="1:11" ht="45" x14ac:dyDescent="0.25">
      <c r="A90" s="20">
        <v>50</v>
      </c>
      <c r="B90" s="21" t="s">
        <v>87</v>
      </c>
      <c r="C90" s="20" t="s">
        <v>167</v>
      </c>
      <c r="D90" s="20" t="s">
        <v>15</v>
      </c>
      <c r="E90" s="22">
        <v>25</v>
      </c>
      <c r="F90" s="1"/>
      <c r="G90" s="25" t="str">
        <f t="shared" si="0"/>
        <v/>
      </c>
      <c r="H90" s="5"/>
      <c r="I90" s="25" t="str">
        <f t="shared" si="1"/>
        <v/>
      </c>
      <c r="J90" s="25" t="str">
        <f t="shared" si="2"/>
        <v/>
      </c>
      <c r="K90" s="4"/>
    </row>
    <row r="91" spans="1:11" ht="56.25" x14ac:dyDescent="0.25">
      <c r="A91" s="20">
        <v>51</v>
      </c>
      <c r="B91" s="21" t="s">
        <v>88</v>
      </c>
      <c r="C91" s="20" t="s">
        <v>168</v>
      </c>
      <c r="D91" s="20" t="s">
        <v>15</v>
      </c>
      <c r="E91" s="22">
        <v>30</v>
      </c>
      <c r="F91" s="1"/>
      <c r="G91" s="25" t="str">
        <f t="shared" si="0"/>
        <v/>
      </c>
      <c r="H91" s="5"/>
      <c r="I91" s="25" t="str">
        <f t="shared" si="1"/>
        <v/>
      </c>
      <c r="J91" s="25" t="str">
        <f t="shared" si="2"/>
        <v/>
      </c>
      <c r="K91" s="4"/>
    </row>
    <row r="92" spans="1:11" ht="15" x14ac:dyDescent="0.25">
      <c r="A92" s="20">
        <v>52</v>
      </c>
      <c r="B92" s="21" t="s">
        <v>89</v>
      </c>
      <c r="C92" s="20" t="s">
        <v>169</v>
      </c>
      <c r="D92" s="20" t="s">
        <v>15</v>
      </c>
      <c r="E92" s="22">
        <v>20</v>
      </c>
      <c r="F92" s="1"/>
      <c r="G92" s="25" t="str">
        <f t="shared" si="0"/>
        <v/>
      </c>
      <c r="H92" s="5"/>
      <c r="I92" s="25" t="str">
        <f t="shared" si="1"/>
        <v/>
      </c>
      <c r="J92" s="25" t="str">
        <f t="shared" si="2"/>
        <v/>
      </c>
      <c r="K92" s="4"/>
    </row>
    <row r="93" spans="1:11" ht="56.25" x14ac:dyDescent="0.25">
      <c r="A93" s="20">
        <v>53</v>
      </c>
      <c r="B93" s="21" t="s">
        <v>90</v>
      </c>
      <c r="C93" s="20" t="s">
        <v>170</v>
      </c>
      <c r="D93" s="20" t="s">
        <v>33</v>
      </c>
      <c r="E93" s="22">
        <v>45</v>
      </c>
      <c r="F93" s="1"/>
      <c r="G93" s="25" t="str">
        <f t="shared" si="0"/>
        <v/>
      </c>
      <c r="H93" s="5"/>
      <c r="I93" s="25" t="str">
        <f t="shared" si="1"/>
        <v/>
      </c>
      <c r="J93" s="25" t="str">
        <f t="shared" si="2"/>
        <v/>
      </c>
      <c r="K93" s="4"/>
    </row>
    <row r="94" spans="1:11" ht="101.25" x14ac:dyDescent="0.25">
      <c r="A94" s="20">
        <v>54</v>
      </c>
      <c r="B94" s="21" t="s">
        <v>91</v>
      </c>
      <c r="C94" s="20" t="s">
        <v>171</v>
      </c>
      <c r="D94" s="20" t="s">
        <v>15</v>
      </c>
      <c r="E94" s="22">
        <v>12.6</v>
      </c>
      <c r="F94" s="1"/>
      <c r="G94" s="25" t="str">
        <f t="shared" si="0"/>
        <v/>
      </c>
      <c r="H94" s="5"/>
      <c r="I94" s="25" t="str">
        <f t="shared" si="1"/>
        <v/>
      </c>
      <c r="J94" s="25" t="str">
        <f t="shared" si="2"/>
        <v/>
      </c>
      <c r="K94" s="4"/>
    </row>
    <row r="95" spans="1:11" ht="22.5" x14ac:dyDescent="0.25">
      <c r="A95" s="20">
        <v>55</v>
      </c>
      <c r="B95" s="21" t="s">
        <v>92</v>
      </c>
      <c r="C95" s="20" t="s">
        <v>150</v>
      </c>
      <c r="D95" s="20" t="s">
        <v>15</v>
      </c>
      <c r="E95" s="22">
        <v>2</v>
      </c>
      <c r="F95" s="1"/>
      <c r="G95" s="25" t="str">
        <f t="shared" si="0"/>
        <v/>
      </c>
      <c r="H95" s="5"/>
      <c r="I95" s="25" t="str">
        <f t="shared" si="1"/>
        <v/>
      </c>
      <c r="J95" s="25" t="str">
        <f t="shared" si="2"/>
        <v/>
      </c>
      <c r="K95" s="4"/>
    </row>
    <row r="96" spans="1:11" ht="22.5" x14ac:dyDescent="0.25">
      <c r="A96" s="20">
        <v>56</v>
      </c>
      <c r="B96" s="21" t="s">
        <v>93</v>
      </c>
      <c r="C96" s="20" t="s">
        <v>150</v>
      </c>
      <c r="D96" s="20" t="s">
        <v>15</v>
      </c>
      <c r="E96" s="22">
        <v>250</v>
      </c>
      <c r="F96" s="1"/>
      <c r="G96" s="25" t="str">
        <f t="shared" si="0"/>
        <v/>
      </c>
      <c r="H96" s="5"/>
      <c r="I96" s="25" t="str">
        <f t="shared" si="1"/>
        <v/>
      </c>
      <c r="J96" s="25" t="str">
        <f t="shared" si="2"/>
        <v/>
      </c>
      <c r="K96" s="4"/>
    </row>
    <row r="97" spans="1:11" ht="33.75" x14ac:dyDescent="0.25">
      <c r="A97" s="20">
        <v>57</v>
      </c>
      <c r="B97" s="21" t="s">
        <v>94</v>
      </c>
      <c r="C97" s="20" t="s">
        <v>172</v>
      </c>
      <c r="D97" s="20" t="s">
        <v>15</v>
      </c>
      <c r="E97" s="22">
        <v>10</v>
      </c>
      <c r="F97" s="1"/>
      <c r="G97" s="25" t="str">
        <f t="shared" si="0"/>
        <v/>
      </c>
      <c r="H97" s="5"/>
      <c r="I97" s="25" t="str">
        <f t="shared" si="1"/>
        <v/>
      </c>
      <c r="J97" s="25" t="str">
        <f t="shared" si="2"/>
        <v/>
      </c>
      <c r="K97" s="4"/>
    </row>
    <row r="98" spans="1:11" ht="15" x14ac:dyDescent="0.25">
      <c r="A98" s="20">
        <v>58</v>
      </c>
      <c r="B98" s="21" t="s">
        <v>95</v>
      </c>
      <c r="C98" s="20" t="s">
        <v>173</v>
      </c>
      <c r="D98" s="20" t="s">
        <v>40</v>
      </c>
      <c r="E98" s="22">
        <v>200</v>
      </c>
      <c r="F98" s="1"/>
      <c r="G98" s="25" t="str">
        <f t="shared" si="0"/>
        <v/>
      </c>
      <c r="H98" s="5"/>
      <c r="I98" s="25" t="str">
        <f t="shared" si="1"/>
        <v/>
      </c>
      <c r="J98" s="25" t="str">
        <f t="shared" si="2"/>
        <v/>
      </c>
      <c r="K98" s="4"/>
    </row>
    <row r="99" spans="1:11" ht="15" x14ac:dyDescent="0.25">
      <c r="A99" s="20">
        <v>59</v>
      </c>
      <c r="B99" s="21" t="s">
        <v>96</v>
      </c>
      <c r="C99" s="20" t="s">
        <v>174</v>
      </c>
      <c r="D99" s="20" t="s">
        <v>15</v>
      </c>
      <c r="E99" s="22">
        <v>20</v>
      </c>
      <c r="F99" s="1"/>
      <c r="G99" s="25" t="str">
        <f t="shared" si="0"/>
        <v/>
      </c>
      <c r="H99" s="5"/>
      <c r="I99" s="25" t="str">
        <f t="shared" si="1"/>
        <v/>
      </c>
      <c r="J99" s="25" t="str">
        <f t="shared" si="2"/>
        <v/>
      </c>
      <c r="K99" s="4"/>
    </row>
    <row r="100" spans="1:11" ht="112.5" x14ac:dyDescent="0.25">
      <c r="A100" s="20">
        <v>60</v>
      </c>
      <c r="B100" s="21" t="s">
        <v>97</v>
      </c>
      <c r="C100" s="20" t="s">
        <v>175</v>
      </c>
      <c r="D100" s="20" t="s">
        <v>15</v>
      </c>
      <c r="E100" s="22">
        <v>10</v>
      </c>
      <c r="F100" s="1"/>
      <c r="G100" s="25" t="str">
        <f t="shared" si="0"/>
        <v/>
      </c>
      <c r="H100" s="5"/>
      <c r="I100" s="25" t="str">
        <f t="shared" si="1"/>
        <v/>
      </c>
      <c r="J100" s="25" t="str">
        <f t="shared" si="2"/>
        <v/>
      </c>
      <c r="K100" s="4"/>
    </row>
    <row r="101" spans="1:11" ht="22.5" x14ac:dyDescent="0.25">
      <c r="A101" s="20">
        <v>61</v>
      </c>
      <c r="B101" s="21" t="s">
        <v>98</v>
      </c>
      <c r="C101" s="20" t="s">
        <v>176</v>
      </c>
      <c r="D101" s="20" t="s">
        <v>15</v>
      </c>
      <c r="E101" s="22">
        <v>3</v>
      </c>
      <c r="F101" s="1"/>
      <c r="G101" s="25" t="str">
        <f t="shared" si="0"/>
        <v/>
      </c>
      <c r="H101" s="5"/>
      <c r="I101" s="25" t="str">
        <f t="shared" si="1"/>
        <v/>
      </c>
      <c r="J101" s="25" t="str">
        <f t="shared" si="2"/>
        <v/>
      </c>
      <c r="K101" s="4"/>
    </row>
    <row r="102" spans="1:11" ht="22.5" x14ac:dyDescent="0.25">
      <c r="A102" s="20">
        <v>62</v>
      </c>
      <c r="B102" s="21" t="s">
        <v>99</v>
      </c>
      <c r="C102" s="20" t="s">
        <v>177</v>
      </c>
      <c r="D102" s="20" t="s">
        <v>33</v>
      </c>
      <c r="E102" s="22">
        <v>15</v>
      </c>
      <c r="F102" s="1"/>
      <c r="G102" s="25" t="str">
        <f t="shared" si="0"/>
        <v/>
      </c>
      <c r="H102" s="5"/>
      <c r="I102" s="25" t="str">
        <f t="shared" si="1"/>
        <v/>
      </c>
      <c r="J102" s="25" t="str">
        <f t="shared" si="2"/>
        <v/>
      </c>
      <c r="K102" s="4"/>
    </row>
    <row r="103" spans="1:11" ht="22.5" x14ac:dyDescent="0.25">
      <c r="A103" s="20">
        <v>63</v>
      </c>
      <c r="B103" s="21" t="s">
        <v>100</v>
      </c>
      <c r="C103" s="20" t="s">
        <v>178</v>
      </c>
      <c r="D103" s="20" t="s">
        <v>15</v>
      </c>
      <c r="E103" s="22">
        <v>500</v>
      </c>
      <c r="F103" s="1"/>
      <c r="G103" s="25" t="str">
        <f t="shared" si="0"/>
        <v/>
      </c>
      <c r="H103" s="5"/>
      <c r="I103" s="25" t="str">
        <f t="shared" si="1"/>
        <v/>
      </c>
      <c r="J103" s="25" t="str">
        <f t="shared" si="2"/>
        <v/>
      </c>
      <c r="K103" s="4"/>
    </row>
    <row r="104" spans="1:11" ht="56.25" x14ac:dyDescent="0.25">
      <c r="A104" s="20">
        <v>64</v>
      </c>
      <c r="B104" s="21" t="s">
        <v>101</v>
      </c>
      <c r="C104" s="20" t="s">
        <v>179</v>
      </c>
      <c r="D104" s="20" t="s">
        <v>216</v>
      </c>
      <c r="E104" s="22">
        <v>200</v>
      </c>
      <c r="F104" s="1"/>
      <c r="G104" s="25" t="str">
        <f t="shared" si="0"/>
        <v/>
      </c>
      <c r="H104" s="5"/>
      <c r="I104" s="25" t="str">
        <f t="shared" si="1"/>
        <v/>
      </c>
      <c r="J104" s="25" t="str">
        <f t="shared" si="2"/>
        <v/>
      </c>
      <c r="K104" s="4"/>
    </row>
    <row r="105" spans="1:11" ht="22.5" x14ac:dyDescent="0.25">
      <c r="A105" s="20">
        <v>65</v>
      </c>
      <c r="B105" s="21" t="s">
        <v>102</v>
      </c>
      <c r="C105" s="20" t="s">
        <v>180</v>
      </c>
      <c r="D105" s="20" t="s">
        <v>40</v>
      </c>
      <c r="E105" s="22">
        <v>6</v>
      </c>
      <c r="F105" s="1"/>
      <c r="G105" s="25" t="str">
        <f t="shared" si="0"/>
        <v/>
      </c>
      <c r="H105" s="5"/>
      <c r="I105" s="25" t="str">
        <f t="shared" si="1"/>
        <v/>
      </c>
      <c r="J105" s="25" t="str">
        <f t="shared" si="2"/>
        <v/>
      </c>
      <c r="K105" s="4"/>
    </row>
    <row r="106" spans="1:11" ht="22.5" x14ac:dyDescent="0.25">
      <c r="A106" s="20">
        <v>66</v>
      </c>
      <c r="B106" s="21" t="s">
        <v>103</v>
      </c>
      <c r="C106" s="20" t="s">
        <v>181</v>
      </c>
      <c r="D106" s="20" t="s">
        <v>40</v>
      </c>
      <c r="E106" s="22">
        <v>6</v>
      </c>
      <c r="F106" s="1"/>
      <c r="G106" s="25" t="str">
        <f t="shared" ref="G106:G150" si="3">IF(F106="","",E106*F106)</f>
        <v/>
      </c>
      <c r="H106" s="5"/>
      <c r="I106" s="25" t="str">
        <f t="shared" ref="I106:I150" si="4">IF(H106="","",F106+F106*H106)</f>
        <v/>
      </c>
      <c r="J106" s="25" t="str">
        <f t="shared" ref="J106:J148" si="5">IF(H106="","",E106*I106)</f>
        <v/>
      </c>
      <c r="K106" s="4"/>
    </row>
    <row r="107" spans="1:11" ht="15" x14ac:dyDescent="0.25">
      <c r="A107" s="20">
        <v>67</v>
      </c>
      <c r="B107" s="21" t="s">
        <v>104</v>
      </c>
      <c r="C107" s="20" t="s">
        <v>30</v>
      </c>
      <c r="D107" s="20" t="s">
        <v>15</v>
      </c>
      <c r="E107" s="22">
        <v>1</v>
      </c>
      <c r="F107" s="1"/>
      <c r="G107" s="25" t="str">
        <f t="shared" si="3"/>
        <v/>
      </c>
      <c r="H107" s="5"/>
      <c r="I107" s="25" t="str">
        <f t="shared" si="4"/>
        <v/>
      </c>
      <c r="J107" s="25" t="str">
        <f t="shared" si="5"/>
        <v/>
      </c>
      <c r="K107" s="4"/>
    </row>
    <row r="108" spans="1:11" ht="45" x14ac:dyDescent="0.25">
      <c r="A108" s="20">
        <v>68</v>
      </c>
      <c r="B108" s="21" t="s">
        <v>105</v>
      </c>
      <c r="C108" s="20" t="s">
        <v>182</v>
      </c>
      <c r="D108" s="20" t="s">
        <v>15</v>
      </c>
      <c r="E108" s="22">
        <v>50</v>
      </c>
      <c r="F108" s="1"/>
      <c r="G108" s="25" t="str">
        <f t="shared" si="3"/>
        <v/>
      </c>
      <c r="H108" s="5"/>
      <c r="I108" s="25" t="str">
        <f t="shared" si="4"/>
        <v/>
      </c>
      <c r="J108" s="25" t="str">
        <f t="shared" si="5"/>
        <v/>
      </c>
      <c r="K108" s="4"/>
    </row>
    <row r="109" spans="1:11" ht="22.5" x14ac:dyDescent="0.25">
      <c r="A109" s="20">
        <v>69</v>
      </c>
      <c r="B109" s="21" t="s">
        <v>106</v>
      </c>
      <c r="C109" s="20" t="s">
        <v>183</v>
      </c>
      <c r="D109" s="20" t="s">
        <v>15</v>
      </c>
      <c r="E109" s="22">
        <v>7.2</v>
      </c>
      <c r="F109" s="1"/>
      <c r="G109" s="25" t="str">
        <f t="shared" si="3"/>
        <v/>
      </c>
      <c r="H109" s="5"/>
      <c r="I109" s="25" t="str">
        <f t="shared" si="4"/>
        <v/>
      </c>
      <c r="J109" s="25" t="str">
        <f t="shared" si="5"/>
        <v/>
      </c>
      <c r="K109" s="4"/>
    </row>
    <row r="110" spans="1:11" ht="22.5" x14ac:dyDescent="0.25">
      <c r="A110" s="20">
        <v>70</v>
      </c>
      <c r="B110" s="21" t="s">
        <v>107</v>
      </c>
      <c r="C110" s="20" t="s">
        <v>183</v>
      </c>
      <c r="D110" s="20" t="s">
        <v>15</v>
      </c>
      <c r="E110" s="22">
        <v>7.2</v>
      </c>
      <c r="F110" s="1"/>
      <c r="G110" s="25" t="str">
        <f t="shared" si="3"/>
        <v/>
      </c>
      <c r="H110" s="5"/>
      <c r="I110" s="25" t="str">
        <f t="shared" si="4"/>
        <v/>
      </c>
      <c r="J110" s="25" t="str">
        <f t="shared" si="5"/>
        <v/>
      </c>
      <c r="K110" s="4"/>
    </row>
    <row r="111" spans="1:11" ht="22.5" x14ac:dyDescent="0.25">
      <c r="A111" s="20">
        <v>71</v>
      </c>
      <c r="B111" s="21" t="s">
        <v>108</v>
      </c>
      <c r="C111" s="20" t="s">
        <v>184</v>
      </c>
      <c r="D111" s="20" t="s">
        <v>15</v>
      </c>
      <c r="E111" s="22">
        <v>10</v>
      </c>
      <c r="F111" s="1"/>
      <c r="G111" s="25" t="str">
        <f t="shared" si="3"/>
        <v/>
      </c>
      <c r="H111" s="5"/>
      <c r="I111" s="25" t="str">
        <f t="shared" si="4"/>
        <v/>
      </c>
      <c r="J111" s="25" t="str">
        <f t="shared" si="5"/>
        <v/>
      </c>
      <c r="K111" s="4"/>
    </row>
    <row r="112" spans="1:11" ht="22.5" x14ac:dyDescent="0.25">
      <c r="A112" s="20">
        <v>72</v>
      </c>
      <c r="B112" s="21" t="s">
        <v>109</v>
      </c>
      <c r="C112" s="20" t="s">
        <v>185</v>
      </c>
      <c r="D112" s="20" t="s">
        <v>15</v>
      </c>
      <c r="E112" s="22">
        <v>7.38</v>
      </c>
      <c r="F112" s="1"/>
      <c r="G112" s="25" t="str">
        <f t="shared" si="3"/>
        <v/>
      </c>
      <c r="H112" s="5"/>
      <c r="I112" s="25" t="str">
        <f t="shared" si="4"/>
        <v/>
      </c>
      <c r="J112" s="25" t="str">
        <f t="shared" si="5"/>
        <v/>
      </c>
      <c r="K112" s="4"/>
    </row>
    <row r="113" spans="1:11" ht="67.5" x14ac:dyDescent="0.25">
      <c r="A113" s="20">
        <v>73</v>
      </c>
      <c r="B113" s="21" t="s">
        <v>110</v>
      </c>
      <c r="C113" s="20" t="s">
        <v>186</v>
      </c>
      <c r="D113" s="20" t="s">
        <v>40</v>
      </c>
      <c r="E113" s="22">
        <v>8</v>
      </c>
      <c r="F113" s="1"/>
      <c r="G113" s="25" t="str">
        <f t="shared" si="3"/>
        <v/>
      </c>
      <c r="H113" s="5"/>
      <c r="I113" s="25" t="str">
        <f t="shared" si="4"/>
        <v/>
      </c>
      <c r="J113" s="25" t="str">
        <f t="shared" si="5"/>
        <v/>
      </c>
      <c r="K113" s="4"/>
    </row>
    <row r="114" spans="1:11" ht="56.25" x14ac:dyDescent="0.25">
      <c r="A114" s="20">
        <v>74</v>
      </c>
      <c r="B114" s="21" t="s">
        <v>111</v>
      </c>
      <c r="C114" s="20" t="s">
        <v>282</v>
      </c>
      <c r="D114" s="20" t="s">
        <v>15</v>
      </c>
      <c r="E114" s="22">
        <v>15</v>
      </c>
      <c r="F114" s="1"/>
      <c r="G114" s="25" t="str">
        <f t="shared" si="3"/>
        <v/>
      </c>
      <c r="H114" s="5"/>
      <c r="I114" s="25" t="str">
        <f t="shared" si="4"/>
        <v/>
      </c>
      <c r="J114" s="25" t="str">
        <f t="shared" si="5"/>
        <v/>
      </c>
      <c r="K114" s="4"/>
    </row>
    <row r="115" spans="1:11" ht="22.5" x14ac:dyDescent="0.25">
      <c r="A115" s="20">
        <v>75</v>
      </c>
      <c r="B115" s="21" t="s">
        <v>112</v>
      </c>
      <c r="C115" s="20" t="s">
        <v>283</v>
      </c>
      <c r="D115" s="20" t="s">
        <v>15</v>
      </c>
      <c r="E115" s="22">
        <v>15</v>
      </c>
      <c r="F115" s="1"/>
      <c r="G115" s="25" t="str">
        <f t="shared" si="3"/>
        <v/>
      </c>
      <c r="H115" s="5"/>
      <c r="I115" s="25" t="str">
        <f t="shared" si="4"/>
        <v/>
      </c>
      <c r="J115" s="25" t="str">
        <f t="shared" si="5"/>
        <v/>
      </c>
      <c r="K115" s="4"/>
    </row>
    <row r="116" spans="1:11" ht="22.5" x14ac:dyDescent="0.25">
      <c r="A116" s="20">
        <v>76</v>
      </c>
      <c r="B116" s="21" t="s">
        <v>113</v>
      </c>
      <c r="C116" s="20" t="s">
        <v>187</v>
      </c>
      <c r="D116" s="20" t="s">
        <v>33</v>
      </c>
      <c r="E116" s="22">
        <v>40</v>
      </c>
      <c r="F116" s="1"/>
      <c r="G116" s="25" t="str">
        <f t="shared" si="3"/>
        <v/>
      </c>
      <c r="H116" s="5"/>
      <c r="I116" s="25" t="str">
        <f t="shared" si="4"/>
        <v/>
      </c>
      <c r="J116" s="25" t="str">
        <f t="shared" si="5"/>
        <v/>
      </c>
      <c r="K116" s="4"/>
    </row>
    <row r="117" spans="1:11" ht="101.25" x14ac:dyDescent="0.25">
      <c r="A117" s="20">
        <v>77</v>
      </c>
      <c r="B117" s="21" t="s">
        <v>114</v>
      </c>
      <c r="C117" s="20" t="s">
        <v>188</v>
      </c>
      <c r="D117" s="20" t="s">
        <v>15</v>
      </c>
      <c r="E117" s="22">
        <v>9</v>
      </c>
      <c r="F117" s="1"/>
      <c r="G117" s="25" t="str">
        <f t="shared" si="3"/>
        <v/>
      </c>
      <c r="H117" s="5"/>
      <c r="I117" s="25" t="str">
        <f t="shared" si="4"/>
        <v/>
      </c>
      <c r="J117" s="25" t="str">
        <f t="shared" si="5"/>
        <v/>
      </c>
      <c r="K117" s="4"/>
    </row>
    <row r="118" spans="1:11" ht="123.75" x14ac:dyDescent="0.25">
      <c r="A118" s="20">
        <v>78</v>
      </c>
      <c r="B118" s="21" t="s">
        <v>115</v>
      </c>
      <c r="C118" s="20" t="s">
        <v>284</v>
      </c>
      <c r="D118" s="20" t="s">
        <v>15</v>
      </c>
      <c r="E118" s="22">
        <v>8</v>
      </c>
      <c r="F118" s="1"/>
      <c r="G118" s="25" t="str">
        <f t="shared" si="3"/>
        <v/>
      </c>
      <c r="H118" s="5"/>
      <c r="I118" s="25" t="str">
        <f t="shared" si="4"/>
        <v/>
      </c>
      <c r="J118" s="25" t="str">
        <f t="shared" si="5"/>
        <v/>
      </c>
      <c r="K118" s="4"/>
    </row>
    <row r="119" spans="1:11" ht="101.25" x14ac:dyDescent="0.25">
      <c r="A119" s="20">
        <v>79</v>
      </c>
      <c r="B119" s="21" t="s">
        <v>116</v>
      </c>
      <c r="C119" s="20" t="s">
        <v>189</v>
      </c>
      <c r="D119" s="20" t="s">
        <v>15</v>
      </c>
      <c r="E119" s="22">
        <v>1</v>
      </c>
      <c r="F119" s="1"/>
      <c r="G119" s="25" t="str">
        <f t="shared" si="3"/>
        <v/>
      </c>
      <c r="H119" s="5"/>
      <c r="I119" s="25" t="str">
        <f t="shared" si="4"/>
        <v/>
      </c>
      <c r="J119" s="25" t="str">
        <f t="shared" si="5"/>
        <v/>
      </c>
      <c r="K119" s="4"/>
    </row>
    <row r="120" spans="1:11" ht="67.5" x14ac:dyDescent="0.25">
      <c r="A120" s="20">
        <v>80</v>
      </c>
      <c r="B120" s="21" t="s">
        <v>117</v>
      </c>
      <c r="C120" s="20" t="s">
        <v>190</v>
      </c>
      <c r="D120" s="20" t="s">
        <v>15</v>
      </c>
      <c r="E120" s="22">
        <v>2</v>
      </c>
      <c r="F120" s="1"/>
      <c r="G120" s="25" t="str">
        <f t="shared" si="3"/>
        <v/>
      </c>
      <c r="H120" s="5"/>
      <c r="I120" s="25" t="str">
        <f t="shared" si="4"/>
        <v/>
      </c>
      <c r="J120" s="25" t="str">
        <f t="shared" si="5"/>
        <v/>
      </c>
      <c r="K120" s="4"/>
    </row>
    <row r="121" spans="1:11" ht="45" x14ac:dyDescent="0.25">
      <c r="A121" s="20">
        <v>81</v>
      </c>
      <c r="B121" s="21" t="s">
        <v>118</v>
      </c>
      <c r="C121" s="20" t="s">
        <v>285</v>
      </c>
      <c r="D121" s="20" t="s">
        <v>15</v>
      </c>
      <c r="E121" s="22">
        <v>60</v>
      </c>
      <c r="F121" s="1"/>
      <c r="G121" s="25" t="str">
        <f t="shared" si="3"/>
        <v/>
      </c>
      <c r="H121" s="5"/>
      <c r="I121" s="25" t="str">
        <f t="shared" si="4"/>
        <v/>
      </c>
      <c r="J121" s="25" t="str">
        <f t="shared" si="5"/>
        <v/>
      </c>
      <c r="K121" s="4"/>
    </row>
    <row r="122" spans="1:11" ht="22.5" x14ac:dyDescent="0.25">
      <c r="A122" s="20">
        <v>82</v>
      </c>
      <c r="B122" s="21" t="s">
        <v>119</v>
      </c>
      <c r="C122" s="20" t="s">
        <v>191</v>
      </c>
      <c r="D122" s="20" t="s">
        <v>15</v>
      </c>
      <c r="E122" s="22">
        <v>10</v>
      </c>
      <c r="F122" s="1"/>
      <c r="G122" s="25" t="str">
        <f t="shared" si="3"/>
        <v/>
      </c>
      <c r="H122" s="5"/>
      <c r="I122" s="25" t="str">
        <f t="shared" si="4"/>
        <v/>
      </c>
      <c r="J122" s="25" t="str">
        <f t="shared" si="5"/>
        <v/>
      </c>
      <c r="K122" s="4"/>
    </row>
    <row r="123" spans="1:11" ht="78.75" x14ac:dyDescent="0.25">
      <c r="A123" s="20">
        <v>83</v>
      </c>
      <c r="B123" s="21" t="s">
        <v>120</v>
      </c>
      <c r="C123" s="20" t="s">
        <v>192</v>
      </c>
      <c r="D123" s="20" t="s">
        <v>15</v>
      </c>
      <c r="E123" s="22">
        <v>250</v>
      </c>
      <c r="F123" s="1"/>
      <c r="G123" s="25" t="str">
        <f t="shared" si="3"/>
        <v/>
      </c>
      <c r="H123" s="5"/>
      <c r="I123" s="25" t="str">
        <f t="shared" si="4"/>
        <v/>
      </c>
      <c r="J123" s="25" t="str">
        <f t="shared" si="5"/>
        <v/>
      </c>
      <c r="K123" s="4"/>
    </row>
    <row r="124" spans="1:11" ht="22.5" x14ac:dyDescent="0.25">
      <c r="A124" s="20">
        <v>84</v>
      </c>
      <c r="B124" s="21" t="s">
        <v>121</v>
      </c>
      <c r="C124" s="20" t="s">
        <v>193</v>
      </c>
      <c r="D124" s="20" t="s">
        <v>15</v>
      </c>
      <c r="E124" s="22">
        <v>2</v>
      </c>
      <c r="F124" s="1"/>
      <c r="G124" s="25" t="str">
        <f t="shared" si="3"/>
        <v/>
      </c>
      <c r="H124" s="5"/>
      <c r="I124" s="25" t="str">
        <f t="shared" si="4"/>
        <v/>
      </c>
      <c r="J124" s="25" t="str">
        <f t="shared" si="5"/>
        <v/>
      </c>
      <c r="K124" s="4"/>
    </row>
    <row r="125" spans="1:11" ht="22.5" x14ac:dyDescent="0.25">
      <c r="A125" s="20">
        <v>85</v>
      </c>
      <c r="B125" s="21" t="s">
        <v>122</v>
      </c>
      <c r="C125" s="20" t="s">
        <v>194</v>
      </c>
      <c r="D125" s="20" t="s">
        <v>15</v>
      </c>
      <c r="E125" s="22">
        <v>20</v>
      </c>
      <c r="F125" s="1"/>
      <c r="G125" s="25" t="str">
        <f t="shared" si="3"/>
        <v/>
      </c>
      <c r="H125" s="5"/>
      <c r="I125" s="25" t="str">
        <f t="shared" si="4"/>
        <v/>
      </c>
      <c r="J125" s="25" t="str">
        <f t="shared" si="5"/>
        <v/>
      </c>
      <c r="K125" s="4"/>
    </row>
    <row r="126" spans="1:11" ht="15" x14ac:dyDescent="0.25">
      <c r="A126" s="20">
        <v>86</v>
      </c>
      <c r="B126" s="21" t="s">
        <v>123</v>
      </c>
      <c r="C126" s="20" t="s">
        <v>195</v>
      </c>
      <c r="D126" s="20" t="s">
        <v>15</v>
      </c>
      <c r="E126" s="22">
        <v>150</v>
      </c>
      <c r="F126" s="1"/>
      <c r="G126" s="25" t="str">
        <f t="shared" si="3"/>
        <v/>
      </c>
      <c r="H126" s="5"/>
      <c r="I126" s="25" t="str">
        <f t="shared" si="4"/>
        <v/>
      </c>
      <c r="J126" s="25" t="str">
        <f t="shared" si="5"/>
        <v/>
      </c>
      <c r="K126" s="4"/>
    </row>
    <row r="127" spans="1:11" ht="22.5" x14ac:dyDescent="0.25">
      <c r="A127" s="20">
        <v>87</v>
      </c>
      <c r="B127" s="21" t="s">
        <v>124</v>
      </c>
      <c r="C127" s="20" t="s">
        <v>196</v>
      </c>
      <c r="D127" s="20" t="s">
        <v>40</v>
      </c>
      <c r="E127" s="22">
        <v>20</v>
      </c>
      <c r="F127" s="1"/>
      <c r="G127" s="25" t="str">
        <f t="shared" si="3"/>
        <v/>
      </c>
      <c r="H127" s="5"/>
      <c r="I127" s="25" t="str">
        <f t="shared" si="4"/>
        <v/>
      </c>
      <c r="J127" s="25" t="str">
        <f t="shared" si="5"/>
        <v/>
      </c>
      <c r="K127" s="4"/>
    </row>
    <row r="128" spans="1:11" ht="33.75" x14ac:dyDescent="0.25">
      <c r="A128" s="20">
        <v>88</v>
      </c>
      <c r="B128" s="21" t="s">
        <v>125</v>
      </c>
      <c r="C128" s="20" t="s">
        <v>197</v>
      </c>
      <c r="D128" s="20" t="s">
        <v>15</v>
      </c>
      <c r="E128" s="22">
        <v>2</v>
      </c>
      <c r="F128" s="1"/>
      <c r="G128" s="25" t="str">
        <f t="shared" si="3"/>
        <v/>
      </c>
      <c r="H128" s="5"/>
      <c r="I128" s="25" t="str">
        <f t="shared" si="4"/>
        <v/>
      </c>
      <c r="J128" s="25" t="str">
        <f t="shared" si="5"/>
        <v/>
      </c>
      <c r="K128" s="4"/>
    </row>
    <row r="129" spans="1:11" ht="22.5" x14ac:dyDescent="0.25">
      <c r="A129" s="20">
        <v>89</v>
      </c>
      <c r="B129" s="21" t="s">
        <v>126</v>
      </c>
      <c r="C129" s="20" t="s">
        <v>150</v>
      </c>
      <c r="D129" s="20" t="s">
        <v>15</v>
      </c>
      <c r="E129" s="22">
        <v>10</v>
      </c>
      <c r="F129" s="1"/>
      <c r="G129" s="25" t="str">
        <f t="shared" si="3"/>
        <v/>
      </c>
      <c r="H129" s="5"/>
      <c r="I129" s="25" t="str">
        <f t="shared" si="4"/>
        <v/>
      </c>
      <c r="J129" s="25" t="str">
        <f t="shared" si="5"/>
        <v/>
      </c>
      <c r="K129" s="4"/>
    </row>
    <row r="130" spans="1:11" ht="33.75" x14ac:dyDescent="0.25">
      <c r="A130" s="20">
        <v>90</v>
      </c>
      <c r="B130" s="21" t="s">
        <v>127</v>
      </c>
      <c r="C130" s="20" t="s">
        <v>198</v>
      </c>
      <c r="D130" s="20" t="s">
        <v>215</v>
      </c>
      <c r="E130" s="22">
        <v>6000</v>
      </c>
      <c r="F130" s="1"/>
      <c r="G130" s="25" t="str">
        <f t="shared" si="3"/>
        <v/>
      </c>
      <c r="H130" s="5"/>
      <c r="I130" s="25" t="str">
        <f t="shared" si="4"/>
        <v/>
      </c>
      <c r="J130" s="25" t="str">
        <f t="shared" si="5"/>
        <v/>
      </c>
      <c r="K130" s="4"/>
    </row>
    <row r="131" spans="1:11" ht="33.75" x14ac:dyDescent="0.25">
      <c r="A131" s="20">
        <v>91</v>
      </c>
      <c r="B131" s="21" t="s">
        <v>128</v>
      </c>
      <c r="C131" s="20" t="s">
        <v>199</v>
      </c>
      <c r="D131" s="20" t="s">
        <v>33</v>
      </c>
      <c r="E131" s="22">
        <v>300</v>
      </c>
      <c r="F131" s="1"/>
      <c r="G131" s="25" t="str">
        <f t="shared" si="3"/>
        <v/>
      </c>
      <c r="H131" s="5"/>
      <c r="I131" s="25" t="str">
        <f t="shared" si="4"/>
        <v/>
      </c>
      <c r="J131" s="25" t="str">
        <f t="shared" si="5"/>
        <v/>
      </c>
      <c r="K131" s="4"/>
    </row>
    <row r="132" spans="1:11" ht="45" x14ac:dyDescent="0.25">
      <c r="A132" s="20">
        <v>92</v>
      </c>
      <c r="B132" s="21" t="s">
        <v>129</v>
      </c>
      <c r="C132" s="20" t="s">
        <v>200</v>
      </c>
      <c r="D132" s="20" t="s">
        <v>33</v>
      </c>
      <c r="E132" s="22">
        <v>300</v>
      </c>
      <c r="F132" s="1"/>
      <c r="G132" s="25" t="str">
        <f t="shared" si="3"/>
        <v/>
      </c>
      <c r="H132" s="5"/>
      <c r="I132" s="25" t="str">
        <f t="shared" si="4"/>
        <v/>
      </c>
      <c r="J132" s="25" t="str">
        <f t="shared" si="5"/>
        <v/>
      </c>
      <c r="K132" s="4"/>
    </row>
    <row r="133" spans="1:11" ht="45" x14ac:dyDescent="0.25">
      <c r="A133" s="20">
        <v>93</v>
      </c>
      <c r="B133" s="21" t="s">
        <v>130</v>
      </c>
      <c r="C133" s="20" t="s">
        <v>201</v>
      </c>
      <c r="D133" s="20" t="s">
        <v>215</v>
      </c>
      <c r="E133" s="22">
        <v>6000</v>
      </c>
      <c r="F133" s="1"/>
      <c r="G133" s="25" t="str">
        <f t="shared" si="3"/>
        <v/>
      </c>
      <c r="H133" s="5"/>
      <c r="I133" s="25" t="str">
        <f t="shared" si="4"/>
        <v/>
      </c>
      <c r="J133" s="25" t="str">
        <f t="shared" si="5"/>
        <v/>
      </c>
      <c r="K133" s="4"/>
    </row>
    <row r="134" spans="1:11" ht="22.5" x14ac:dyDescent="0.25">
      <c r="A134" s="20">
        <v>94</v>
      </c>
      <c r="B134" s="21" t="s">
        <v>131</v>
      </c>
      <c r="C134" s="20" t="s">
        <v>202</v>
      </c>
      <c r="D134" s="20" t="s">
        <v>215</v>
      </c>
      <c r="E134" s="22">
        <v>50</v>
      </c>
      <c r="F134" s="1"/>
      <c r="G134" s="25" t="str">
        <f t="shared" si="3"/>
        <v/>
      </c>
      <c r="H134" s="5"/>
      <c r="I134" s="25" t="str">
        <f t="shared" si="4"/>
        <v/>
      </c>
      <c r="J134" s="25" t="str">
        <f t="shared" si="5"/>
        <v/>
      </c>
      <c r="K134" s="4"/>
    </row>
    <row r="135" spans="1:11" ht="33.75" x14ac:dyDescent="0.25">
      <c r="A135" s="20">
        <v>95</v>
      </c>
      <c r="B135" s="21" t="s">
        <v>290</v>
      </c>
      <c r="C135" s="20" t="s">
        <v>291</v>
      </c>
      <c r="D135" s="20" t="s">
        <v>15</v>
      </c>
      <c r="E135" s="22">
        <v>10</v>
      </c>
      <c r="F135" s="1"/>
      <c r="G135" s="25" t="str">
        <f t="shared" si="3"/>
        <v/>
      </c>
      <c r="H135" s="5"/>
      <c r="I135" s="25" t="str">
        <f t="shared" si="4"/>
        <v/>
      </c>
      <c r="J135" s="25" t="str">
        <f t="shared" si="5"/>
        <v/>
      </c>
      <c r="K135" s="4"/>
    </row>
    <row r="136" spans="1:11" ht="22.5" x14ac:dyDescent="0.25">
      <c r="A136" s="20">
        <v>96</v>
      </c>
      <c r="B136" s="21" t="s">
        <v>132</v>
      </c>
      <c r="C136" s="20" t="s">
        <v>203</v>
      </c>
      <c r="D136" s="20" t="s">
        <v>15</v>
      </c>
      <c r="E136" s="22">
        <v>25</v>
      </c>
      <c r="F136" s="1"/>
      <c r="G136" s="25" t="str">
        <f t="shared" si="3"/>
        <v/>
      </c>
      <c r="H136" s="5"/>
      <c r="I136" s="25" t="str">
        <f t="shared" si="4"/>
        <v/>
      </c>
      <c r="J136" s="25" t="str">
        <f t="shared" si="5"/>
        <v/>
      </c>
      <c r="K136" s="4"/>
    </row>
    <row r="137" spans="1:11" ht="33.75" x14ac:dyDescent="0.25">
      <c r="A137" s="20">
        <v>97</v>
      </c>
      <c r="B137" s="21" t="s">
        <v>133</v>
      </c>
      <c r="C137" s="20" t="s">
        <v>204</v>
      </c>
      <c r="D137" s="20" t="s">
        <v>15</v>
      </c>
      <c r="E137" s="22">
        <v>20</v>
      </c>
      <c r="F137" s="1"/>
      <c r="G137" s="25" t="str">
        <f t="shared" si="3"/>
        <v/>
      </c>
      <c r="H137" s="5"/>
      <c r="I137" s="25" t="str">
        <f t="shared" si="4"/>
        <v/>
      </c>
      <c r="J137" s="25" t="str">
        <f t="shared" si="5"/>
        <v/>
      </c>
      <c r="K137" s="4"/>
    </row>
    <row r="138" spans="1:11" ht="90" x14ac:dyDescent="0.25">
      <c r="A138" s="20">
        <v>98</v>
      </c>
      <c r="B138" s="21" t="s">
        <v>134</v>
      </c>
      <c r="C138" s="20" t="s">
        <v>205</v>
      </c>
      <c r="D138" s="20" t="s">
        <v>33</v>
      </c>
      <c r="E138" s="22">
        <v>30</v>
      </c>
      <c r="F138" s="1"/>
      <c r="G138" s="25" t="str">
        <f t="shared" si="3"/>
        <v/>
      </c>
      <c r="H138" s="5"/>
      <c r="I138" s="25" t="str">
        <f t="shared" si="4"/>
        <v/>
      </c>
      <c r="J138" s="25" t="str">
        <f t="shared" si="5"/>
        <v/>
      </c>
      <c r="K138" s="4"/>
    </row>
    <row r="139" spans="1:11" ht="15" x14ac:dyDescent="0.25">
      <c r="A139" s="20">
        <v>99</v>
      </c>
      <c r="B139" s="21" t="s">
        <v>292</v>
      </c>
      <c r="C139" s="20" t="s">
        <v>293</v>
      </c>
      <c r="D139" s="20" t="s">
        <v>215</v>
      </c>
      <c r="E139" s="22">
        <v>3000</v>
      </c>
      <c r="F139" s="1"/>
      <c r="G139" s="25" t="str">
        <f t="shared" si="3"/>
        <v/>
      </c>
      <c r="H139" s="5"/>
      <c r="I139" s="25" t="str">
        <f t="shared" si="4"/>
        <v/>
      </c>
      <c r="J139" s="25" t="str">
        <f t="shared" si="5"/>
        <v/>
      </c>
      <c r="K139" s="4"/>
    </row>
    <row r="140" spans="1:11" ht="33.75" x14ac:dyDescent="0.25">
      <c r="A140" s="20">
        <v>100</v>
      </c>
      <c r="B140" s="21" t="s">
        <v>135</v>
      </c>
      <c r="C140" s="20" t="s">
        <v>286</v>
      </c>
      <c r="D140" s="20" t="s">
        <v>40</v>
      </c>
      <c r="E140" s="22">
        <v>8</v>
      </c>
      <c r="F140" s="1"/>
      <c r="G140" s="25" t="str">
        <f t="shared" si="3"/>
        <v/>
      </c>
      <c r="H140" s="5"/>
      <c r="I140" s="25" t="str">
        <f t="shared" si="4"/>
        <v/>
      </c>
      <c r="J140" s="25" t="str">
        <f t="shared" si="5"/>
        <v/>
      </c>
      <c r="K140" s="4"/>
    </row>
    <row r="141" spans="1:11" ht="45" x14ac:dyDescent="0.25">
      <c r="A141" s="20">
        <v>101</v>
      </c>
      <c r="B141" s="21" t="s">
        <v>136</v>
      </c>
      <c r="C141" s="20" t="s">
        <v>206</v>
      </c>
      <c r="D141" s="20" t="s">
        <v>15</v>
      </c>
      <c r="E141" s="22">
        <v>150</v>
      </c>
      <c r="F141" s="1"/>
      <c r="G141" s="25" t="str">
        <f t="shared" si="3"/>
        <v/>
      </c>
      <c r="H141" s="5"/>
      <c r="I141" s="25" t="str">
        <f t="shared" si="4"/>
        <v/>
      </c>
      <c r="J141" s="25" t="str">
        <f t="shared" si="5"/>
        <v/>
      </c>
      <c r="K141" s="4"/>
    </row>
    <row r="142" spans="1:11" ht="22.5" x14ac:dyDescent="0.25">
      <c r="A142" s="20">
        <v>102</v>
      </c>
      <c r="B142" s="21" t="s">
        <v>137</v>
      </c>
      <c r="C142" s="20" t="s">
        <v>207</v>
      </c>
      <c r="D142" s="20" t="s">
        <v>33</v>
      </c>
      <c r="E142" s="22">
        <v>30</v>
      </c>
      <c r="F142" s="1"/>
      <c r="G142" s="25" t="str">
        <f t="shared" si="3"/>
        <v/>
      </c>
      <c r="H142" s="5"/>
      <c r="I142" s="25" t="str">
        <f t="shared" si="4"/>
        <v/>
      </c>
      <c r="J142" s="25" t="str">
        <f t="shared" si="5"/>
        <v/>
      </c>
      <c r="K142" s="4"/>
    </row>
    <row r="143" spans="1:11" ht="56.25" x14ac:dyDescent="0.25">
      <c r="A143" s="20">
        <v>103</v>
      </c>
      <c r="B143" s="21" t="s">
        <v>138</v>
      </c>
      <c r="C143" s="20" t="s">
        <v>208</v>
      </c>
      <c r="D143" s="20" t="s">
        <v>215</v>
      </c>
      <c r="E143" s="22">
        <v>4000</v>
      </c>
      <c r="F143" s="1"/>
      <c r="G143" s="25" t="str">
        <f t="shared" si="3"/>
        <v/>
      </c>
      <c r="H143" s="5"/>
      <c r="I143" s="25" t="str">
        <f t="shared" si="4"/>
        <v/>
      </c>
      <c r="J143" s="25" t="str">
        <f t="shared" si="5"/>
        <v/>
      </c>
      <c r="K143" s="4"/>
    </row>
    <row r="144" spans="1:11" ht="15" x14ac:dyDescent="0.25">
      <c r="A144" s="20">
        <v>104</v>
      </c>
      <c r="B144" s="21" t="s">
        <v>139</v>
      </c>
      <c r="C144" s="20" t="s">
        <v>209</v>
      </c>
      <c r="D144" s="20" t="s">
        <v>15</v>
      </c>
      <c r="E144" s="22">
        <v>2</v>
      </c>
      <c r="F144" s="1"/>
      <c r="G144" s="25" t="str">
        <f t="shared" si="3"/>
        <v/>
      </c>
      <c r="H144" s="5"/>
      <c r="I144" s="25" t="str">
        <f t="shared" si="4"/>
        <v/>
      </c>
      <c r="J144" s="25" t="str">
        <f t="shared" si="5"/>
        <v/>
      </c>
      <c r="K144" s="4"/>
    </row>
    <row r="145" spans="1:11" ht="67.5" x14ac:dyDescent="0.25">
      <c r="A145" s="20">
        <v>105</v>
      </c>
      <c r="B145" s="21" t="s">
        <v>140</v>
      </c>
      <c r="C145" s="20" t="s">
        <v>210</v>
      </c>
      <c r="D145" s="20" t="s">
        <v>15</v>
      </c>
      <c r="E145" s="22">
        <v>3</v>
      </c>
      <c r="F145" s="1"/>
      <c r="G145" s="25" t="str">
        <f t="shared" si="3"/>
        <v/>
      </c>
      <c r="H145" s="5"/>
      <c r="I145" s="25" t="str">
        <f t="shared" si="4"/>
        <v/>
      </c>
      <c r="J145" s="25" t="str">
        <f t="shared" si="5"/>
        <v/>
      </c>
      <c r="K145" s="4"/>
    </row>
    <row r="146" spans="1:11" ht="15" x14ac:dyDescent="0.25">
      <c r="A146" s="20">
        <v>106</v>
      </c>
      <c r="B146" s="21" t="s">
        <v>141</v>
      </c>
      <c r="C146" s="20" t="s">
        <v>211</v>
      </c>
      <c r="D146" s="20" t="s">
        <v>15</v>
      </c>
      <c r="E146" s="22">
        <v>20</v>
      </c>
      <c r="F146" s="1"/>
      <c r="G146" s="25" t="str">
        <f t="shared" si="3"/>
        <v/>
      </c>
      <c r="H146" s="5"/>
      <c r="I146" s="25" t="str">
        <f t="shared" si="4"/>
        <v/>
      </c>
      <c r="J146" s="25" t="str">
        <f t="shared" si="5"/>
        <v/>
      </c>
      <c r="K146" s="4"/>
    </row>
    <row r="147" spans="1:11" ht="15" x14ac:dyDescent="0.25">
      <c r="A147" s="20">
        <v>107</v>
      </c>
      <c r="B147" s="21" t="s">
        <v>296</v>
      </c>
      <c r="C147" s="20" t="s">
        <v>212</v>
      </c>
      <c r="D147" s="20" t="s">
        <v>214</v>
      </c>
      <c r="E147" s="22">
        <v>10</v>
      </c>
      <c r="F147" s="1"/>
      <c r="G147" s="25" t="str">
        <f t="shared" si="3"/>
        <v/>
      </c>
      <c r="H147" s="5"/>
      <c r="I147" s="25" t="str">
        <f t="shared" si="4"/>
        <v/>
      </c>
      <c r="J147" s="25" t="str">
        <f t="shared" si="5"/>
        <v/>
      </c>
      <c r="K147" s="4"/>
    </row>
    <row r="148" spans="1:11" ht="15" x14ac:dyDescent="0.25">
      <c r="A148" s="20">
        <v>108</v>
      </c>
      <c r="B148" s="21" t="s">
        <v>294</v>
      </c>
      <c r="C148" s="20" t="s">
        <v>295</v>
      </c>
      <c r="D148" s="20" t="s">
        <v>214</v>
      </c>
      <c r="E148" s="22">
        <v>20</v>
      </c>
      <c r="F148" s="1"/>
      <c r="G148" s="25" t="str">
        <f t="shared" si="3"/>
        <v/>
      </c>
      <c r="H148" s="5"/>
      <c r="I148" s="25" t="str">
        <f t="shared" si="4"/>
        <v/>
      </c>
      <c r="J148" s="25" t="str">
        <f t="shared" si="5"/>
        <v/>
      </c>
      <c r="K148" s="4"/>
    </row>
    <row r="149" spans="1:11" ht="15" x14ac:dyDescent="0.25">
      <c r="A149" s="20">
        <v>109</v>
      </c>
      <c r="B149" s="21" t="s">
        <v>287</v>
      </c>
      <c r="C149" s="20" t="s">
        <v>212</v>
      </c>
      <c r="D149" s="20" t="s">
        <v>214</v>
      </c>
      <c r="E149" s="22">
        <v>200</v>
      </c>
      <c r="F149" s="1"/>
      <c r="G149" s="25" t="str">
        <f t="shared" si="3"/>
        <v/>
      </c>
      <c r="H149" s="5"/>
      <c r="I149" s="25" t="str">
        <f t="shared" si="4"/>
        <v/>
      </c>
      <c r="J149" s="25" t="str">
        <f t="shared" ref="J149:J150" si="6">IF(H149="","",E149*I149)</f>
        <v/>
      </c>
      <c r="K149" s="4"/>
    </row>
    <row r="150" spans="1:11" ht="15" x14ac:dyDescent="0.25">
      <c r="A150" s="20">
        <v>110</v>
      </c>
      <c r="B150" s="21" t="s">
        <v>142</v>
      </c>
      <c r="C150" s="20" t="s">
        <v>213</v>
      </c>
      <c r="D150" s="20" t="s">
        <v>15</v>
      </c>
      <c r="E150" s="22">
        <v>10</v>
      </c>
      <c r="F150" s="1"/>
      <c r="G150" s="25" t="str">
        <f t="shared" si="3"/>
        <v/>
      </c>
      <c r="H150" s="5"/>
      <c r="I150" s="25" t="str">
        <f t="shared" si="4"/>
        <v/>
      </c>
      <c r="J150" s="25" t="str">
        <f t="shared" si="6"/>
        <v/>
      </c>
      <c r="K150" s="4"/>
    </row>
    <row r="151" spans="1:11" ht="17.25" customHeight="1" x14ac:dyDescent="0.25">
      <c r="A151" s="36" t="s">
        <v>16</v>
      </c>
      <c r="B151" s="43"/>
      <c r="C151" s="43"/>
      <c r="D151" s="43"/>
      <c r="E151" s="43"/>
      <c r="F151" s="37"/>
      <c r="G151" s="35">
        <f>SUM(G41:G150)</f>
        <v>0</v>
      </c>
      <c r="H151" s="36" t="s">
        <v>16</v>
      </c>
      <c r="I151" s="37"/>
      <c r="J151" s="48">
        <f>SUM(J41:J150)</f>
        <v>0</v>
      </c>
      <c r="K151" s="27"/>
    </row>
    <row r="152" spans="1:11" ht="17.25" customHeight="1" x14ac:dyDescent="0.25">
      <c r="A152" s="38" t="s">
        <v>17</v>
      </c>
      <c r="B152" s="44"/>
      <c r="C152" s="44"/>
      <c r="D152" s="44"/>
      <c r="E152" s="44"/>
      <c r="F152" s="39"/>
      <c r="G152" s="35"/>
      <c r="H152" s="38" t="s">
        <v>26</v>
      </c>
      <c r="I152" s="39"/>
      <c r="J152" s="48"/>
      <c r="K152" s="27"/>
    </row>
    <row r="153" spans="1:11" ht="18.75" customHeight="1" x14ac:dyDescent="0.25">
      <c r="A153" s="45" t="s">
        <v>18</v>
      </c>
      <c r="B153" s="46"/>
      <c r="C153" s="46"/>
      <c r="D153" s="46"/>
      <c r="E153" s="46"/>
      <c r="F153" s="47"/>
      <c r="G153" s="35"/>
      <c r="H153" s="40" t="s">
        <v>18</v>
      </c>
      <c r="I153" s="41"/>
      <c r="J153" s="48"/>
      <c r="K153" s="27"/>
    </row>
    <row r="154" spans="1:11" ht="21.75" customHeight="1" x14ac:dyDescent="0.25">
      <c r="A154" s="32" t="s">
        <v>19</v>
      </c>
      <c r="B154" s="33"/>
      <c r="C154" s="33"/>
      <c r="D154" s="33"/>
      <c r="E154" s="33"/>
      <c r="F154" s="34"/>
      <c r="G154" s="35"/>
      <c r="H154" s="32" t="s">
        <v>25</v>
      </c>
      <c r="I154" s="34"/>
      <c r="J154" s="48"/>
      <c r="K154" s="27"/>
    </row>
    <row r="155" spans="1:11" ht="21.75" customHeight="1" x14ac:dyDescent="0.25">
      <c r="A155" s="26" t="s">
        <v>289</v>
      </c>
    </row>
    <row r="156" spans="1:11" ht="29.25" customHeight="1" x14ac:dyDescent="0.25">
      <c r="A156" s="51" t="s">
        <v>235</v>
      </c>
      <c r="B156" s="51"/>
      <c r="C156" s="51"/>
      <c r="D156" s="51"/>
      <c r="E156" s="51"/>
      <c r="F156" s="51"/>
      <c r="G156" s="51"/>
      <c r="H156" s="64"/>
      <c r="I156" s="65"/>
      <c r="J156" s="65"/>
      <c r="K156" s="66"/>
    </row>
    <row r="157" spans="1:11" ht="29.25" customHeight="1" x14ac:dyDescent="0.25">
      <c r="A157" s="49" t="s">
        <v>288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</row>
    <row r="158" spans="1:11" ht="8.25" customHeight="1" x14ac:dyDescent="0.25">
      <c r="G158" s="17"/>
    </row>
    <row r="159" spans="1:11" ht="30" customHeight="1" x14ac:dyDescent="0.25">
      <c r="A159" s="51" t="s">
        <v>236</v>
      </c>
      <c r="B159" s="51"/>
      <c r="C159" s="51"/>
      <c r="D159" s="51"/>
      <c r="E159" s="51"/>
      <c r="F159" s="51"/>
      <c r="G159" s="51"/>
      <c r="H159" s="51"/>
      <c r="I159" s="51"/>
      <c r="J159" s="51"/>
      <c r="K159" s="51"/>
    </row>
    <row r="160" spans="1:11" ht="38.25" customHeight="1" x14ac:dyDescent="0.25">
      <c r="A160" s="60" t="s">
        <v>237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</row>
    <row r="161" spans="1:11" ht="21.75" customHeight="1" x14ac:dyDescent="0.25">
      <c r="A161" s="18" t="s">
        <v>0</v>
      </c>
      <c r="B161" s="61" t="s">
        <v>239</v>
      </c>
      <c r="C161" s="62"/>
      <c r="D161" s="62"/>
      <c r="E161" s="62"/>
      <c r="F161" s="63"/>
      <c r="G161" s="61" t="s">
        <v>238</v>
      </c>
      <c r="H161" s="62"/>
      <c r="I161" s="62"/>
      <c r="J161" s="62"/>
      <c r="K161" s="63"/>
    </row>
    <row r="162" spans="1:11" ht="21.75" customHeight="1" x14ac:dyDescent="0.25">
      <c r="A162" s="18" t="s">
        <v>6</v>
      </c>
      <c r="B162" s="52"/>
      <c r="C162" s="53"/>
      <c r="D162" s="53"/>
      <c r="E162" s="53"/>
      <c r="F162" s="54"/>
      <c r="G162" s="52"/>
      <c r="H162" s="53"/>
      <c r="I162" s="53"/>
      <c r="J162" s="53"/>
      <c r="K162" s="54"/>
    </row>
    <row r="163" spans="1:11" ht="21.75" customHeight="1" x14ac:dyDescent="0.25">
      <c r="A163" s="18" t="s">
        <v>7</v>
      </c>
      <c r="B163" s="52"/>
      <c r="C163" s="53"/>
      <c r="D163" s="53"/>
      <c r="E163" s="53"/>
      <c r="F163" s="54"/>
      <c r="G163" s="52"/>
      <c r="H163" s="53"/>
      <c r="I163" s="53"/>
      <c r="J163" s="53"/>
      <c r="K163" s="54"/>
    </row>
    <row r="164" spans="1:11" ht="21.75" customHeight="1" x14ac:dyDescent="0.25">
      <c r="A164" s="18" t="s">
        <v>8</v>
      </c>
      <c r="B164" s="52"/>
      <c r="C164" s="53"/>
      <c r="D164" s="53"/>
      <c r="E164" s="53"/>
      <c r="F164" s="54"/>
      <c r="G164" s="52"/>
      <c r="H164" s="53"/>
      <c r="I164" s="53"/>
      <c r="J164" s="53"/>
      <c r="K164" s="54"/>
    </row>
    <row r="165" spans="1:11" ht="21.75" customHeight="1" x14ac:dyDescent="0.25">
      <c r="A165" s="67" t="s">
        <v>240</v>
      </c>
      <c r="B165" s="67"/>
      <c r="C165" s="67"/>
      <c r="D165" s="67"/>
      <c r="E165" s="67"/>
      <c r="F165" s="67"/>
      <c r="G165" s="67"/>
      <c r="H165" s="67"/>
      <c r="I165" s="67"/>
      <c r="J165" s="67"/>
      <c r="K165" s="67"/>
    </row>
    <row r="166" spans="1:11" ht="28.5" customHeight="1" x14ac:dyDescent="0.25">
      <c r="A166" s="68" t="s">
        <v>241</v>
      </c>
      <c r="B166" s="68"/>
      <c r="C166" s="68"/>
      <c r="D166" s="68"/>
      <c r="E166" s="68"/>
      <c r="F166" s="68"/>
      <c r="G166" s="68"/>
      <c r="H166" s="68"/>
      <c r="I166" s="68"/>
      <c r="J166" s="68"/>
      <c r="K166" s="68"/>
    </row>
    <row r="167" spans="1:11" ht="45" customHeight="1" x14ac:dyDescent="0.25">
      <c r="A167" s="69" t="s">
        <v>250</v>
      </c>
      <c r="B167" s="70"/>
      <c r="C167" s="70"/>
      <c r="D167" s="70"/>
      <c r="E167" s="70"/>
      <c r="F167" s="70"/>
      <c r="G167" s="70"/>
      <c r="H167" s="70"/>
      <c r="I167" s="70"/>
      <c r="J167" s="70"/>
      <c r="K167" s="70"/>
    </row>
    <row r="168" spans="1:11" ht="28.5" customHeight="1" x14ac:dyDescent="0.25">
      <c r="A168" s="69" t="s">
        <v>271</v>
      </c>
      <c r="B168" s="70"/>
      <c r="C168" s="70"/>
      <c r="D168" s="70"/>
      <c r="E168" s="70"/>
      <c r="F168" s="70"/>
      <c r="G168" s="70"/>
      <c r="H168" s="70"/>
      <c r="I168" s="70"/>
      <c r="J168" s="70"/>
      <c r="K168" s="70"/>
    </row>
    <row r="169" spans="1:11" ht="32.25" customHeight="1" x14ac:dyDescent="0.25">
      <c r="A169" s="69" t="s">
        <v>251</v>
      </c>
      <c r="B169" s="71"/>
      <c r="C169" s="71"/>
      <c r="D169" s="71"/>
      <c r="E169" s="71"/>
      <c r="F169" s="71"/>
      <c r="G169" s="71"/>
      <c r="H169" s="71"/>
      <c r="I169" s="71"/>
      <c r="J169" s="71"/>
      <c r="K169" s="71"/>
    </row>
    <row r="170" spans="1:11" ht="51" customHeight="1" x14ac:dyDescent="0.25">
      <c r="A170" s="69" t="s">
        <v>252</v>
      </c>
      <c r="B170" s="71"/>
      <c r="C170" s="71"/>
      <c r="D170" s="71"/>
      <c r="E170" s="71"/>
      <c r="F170" s="71"/>
      <c r="G170" s="71"/>
      <c r="H170" s="71"/>
      <c r="I170" s="71"/>
      <c r="J170" s="71"/>
      <c r="K170" s="71"/>
    </row>
    <row r="171" spans="1:11" ht="51.75" customHeight="1" x14ac:dyDescent="0.25">
      <c r="A171" s="69" t="s">
        <v>272</v>
      </c>
      <c r="B171" s="70"/>
      <c r="C171" s="70"/>
      <c r="D171" s="70"/>
      <c r="E171" s="70"/>
      <c r="F171" s="70"/>
      <c r="G171" s="70"/>
      <c r="H171" s="70"/>
      <c r="I171" s="70"/>
      <c r="J171" s="70"/>
      <c r="K171" s="70"/>
    </row>
    <row r="172" spans="1:11" ht="42.75" customHeight="1" x14ac:dyDescent="0.25">
      <c r="A172" s="72" t="s">
        <v>299</v>
      </c>
      <c r="B172" s="72"/>
      <c r="C172" s="72"/>
      <c r="D172" s="72"/>
      <c r="E172" s="72"/>
      <c r="F172" s="72"/>
      <c r="G172" s="72"/>
      <c r="H172" s="72"/>
      <c r="I172" s="72"/>
      <c r="J172" s="72"/>
      <c r="K172" s="72"/>
    </row>
    <row r="173" spans="1:11" ht="38.25" customHeight="1" x14ac:dyDescent="0.25">
      <c r="A173" s="72" t="s">
        <v>300</v>
      </c>
      <c r="B173" s="72"/>
      <c r="C173" s="72"/>
      <c r="D173" s="72"/>
      <c r="E173" s="72"/>
      <c r="F173" s="72"/>
      <c r="G173" s="72"/>
      <c r="H173" s="72"/>
      <c r="I173" s="72"/>
      <c r="J173" s="72"/>
      <c r="K173" s="72"/>
    </row>
    <row r="175" spans="1:11" ht="21.75" customHeight="1" x14ac:dyDescent="0.25">
      <c r="A175" s="51" t="s">
        <v>242</v>
      </c>
      <c r="B175" s="51"/>
      <c r="C175" s="51"/>
      <c r="D175" s="51"/>
      <c r="E175" s="51"/>
      <c r="F175" s="51"/>
      <c r="G175" s="51"/>
      <c r="H175" s="51"/>
      <c r="I175" s="51"/>
      <c r="J175" s="51"/>
      <c r="K175" s="51"/>
    </row>
    <row r="176" spans="1:11" ht="21.75" customHeight="1" x14ac:dyDescent="0.25">
      <c r="A176" s="73" t="s">
        <v>243</v>
      </c>
      <c r="B176" s="73"/>
      <c r="C176" s="73"/>
      <c r="D176" s="73"/>
      <c r="E176" s="73"/>
      <c r="F176" s="73"/>
      <c r="G176" s="73"/>
      <c r="H176" s="73"/>
      <c r="I176" s="73"/>
      <c r="J176" s="73"/>
      <c r="K176" s="73"/>
    </row>
    <row r="177" spans="1:11" ht="21.75" customHeight="1" x14ac:dyDescent="0.25">
      <c r="B177" s="73" t="s">
        <v>244</v>
      </c>
      <c r="C177" s="73"/>
      <c r="D177" s="73"/>
    </row>
    <row r="178" spans="1:11" ht="21.75" customHeight="1" x14ac:dyDescent="0.25">
      <c r="B178" s="73" t="s">
        <v>245</v>
      </c>
      <c r="C178" s="73"/>
      <c r="D178" s="73"/>
    </row>
    <row r="179" spans="1:11" ht="21.75" customHeight="1" x14ac:dyDescent="0.25">
      <c r="B179" s="73" t="s">
        <v>246</v>
      </c>
      <c r="C179" s="73"/>
      <c r="D179" s="73"/>
    </row>
    <row r="180" spans="1:11" ht="19.7" customHeight="1" x14ac:dyDescent="0.25">
      <c r="B180" s="73" t="s">
        <v>247</v>
      </c>
      <c r="C180" s="73"/>
      <c r="D180" s="73"/>
    </row>
    <row r="181" spans="1:11" ht="19.7" customHeight="1" x14ac:dyDescent="0.25">
      <c r="B181" s="75" t="s">
        <v>253</v>
      </c>
      <c r="C181" s="76"/>
      <c r="D181" s="75" t="s">
        <v>254</v>
      </c>
      <c r="E181" s="76"/>
      <c r="F181" s="76"/>
      <c r="G181" s="75" t="s">
        <v>255</v>
      </c>
      <c r="H181" s="76"/>
      <c r="I181" s="75" t="s">
        <v>256</v>
      </c>
      <c r="J181" s="76"/>
      <c r="K181" s="77"/>
    </row>
    <row r="182" spans="1:11" ht="19.7" customHeight="1" x14ac:dyDescent="0.25">
      <c r="B182" s="78" t="s">
        <v>257</v>
      </c>
      <c r="C182" s="79"/>
      <c r="D182" s="78" t="s">
        <v>258</v>
      </c>
      <c r="E182" s="79"/>
      <c r="F182" s="79"/>
      <c r="G182" s="78" t="s">
        <v>259</v>
      </c>
      <c r="H182" s="79"/>
      <c r="I182" s="78" t="s">
        <v>259</v>
      </c>
      <c r="J182" s="79"/>
      <c r="K182" s="80"/>
    </row>
    <row r="183" spans="1:11" ht="19.7" customHeight="1" x14ac:dyDescent="0.25">
      <c r="B183" s="78" t="s">
        <v>260</v>
      </c>
      <c r="C183" s="79"/>
      <c r="D183" s="78" t="s">
        <v>261</v>
      </c>
      <c r="E183" s="79"/>
      <c r="F183" s="79"/>
      <c r="G183" s="78" t="s">
        <v>262</v>
      </c>
      <c r="H183" s="79"/>
      <c r="I183" s="78" t="s">
        <v>262</v>
      </c>
      <c r="J183" s="79"/>
      <c r="K183" s="80"/>
    </row>
    <row r="184" spans="1:11" ht="19.7" customHeight="1" x14ac:dyDescent="0.25">
      <c r="B184" s="78" t="s">
        <v>263</v>
      </c>
      <c r="C184" s="79"/>
      <c r="D184" s="78" t="s">
        <v>264</v>
      </c>
      <c r="E184" s="79"/>
      <c r="F184" s="79"/>
      <c r="G184" s="78" t="s">
        <v>265</v>
      </c>
      <c r="H184" s="79"/>
      <c r="I184" s="78" t="s">
        <v>266</v>
      </c>
      <c r="J184" s="79"/>
      <c r="K184" s="80"/>
    </row>
    <row r="185" spans="1:11" ht="51.75" customHeight="1" x14ac:dyDescent="0.25">
      <c r="B185" s="78" t="s">
        <v>267</v>
      </c>
      <c r="C185" s="79"/>
      <c r="D185" s="78" t="s">
        <v>268</v>
      </c>
      <c r="E185" s="79"/>
      <c r="F185" s="79"/>
      <c r="G185" s="78" t="s">
        <v>269</v>
      </c>
      <c r="H185" s="79"/>
      <c r="I185" s="78" t="s">
        <v>270</v>
      </c>
      <c r="J185" s="79"/>
      <c r="K185" s="80"/>
    </row>
    <row r="186" spans="1:11" ht="48" customHeight="1" x14ac:dyDescent="0.25">
      <c r="A186" s="74" t="s">
        <v>248</v>
      </c>
      <c r="B186" s="74"/>
      <c r="C186" s="74"/>
      <c r="D186" s="74"/>
      <c r="E186" s="74"/>
      <c r="F186" s="74"/>
      <c r="G186" s="74"/>
      <c r="H186" s="74"/>
      <c r="I186" s="74"/>
      <c r="J186" s="74"/>
      <c r="K186" s="74"/>
    </row>
    <row r="188" spans="1:11" ht="21.75" customHeight="1" x14ac:dyDescent="0.25">
      <c r="A188" s="19" t="s">
        <v>249</v>
      </c>
    </row>
  </sheetData>
  <sheetProtection password="CF42" sheet="1" objects="1" scenarios="1"/>
  <mergeCells count="92">
    <mergeCell ref="B185:C185"/>
    <mergeCell ref="D185:F185"/>
    <mergeCell ref="G185:H185"/>
    <mergeCell ref="I185:K185"/>
    <mergeCell ref="I183:K183"/>
    <mergeCell ref="B184:C184"/>
    <mergeCell ref="D184:F184"/>
    <mergeCell ref="G184:H184"/>
    <mergeCell ref="I184:K184"/>
    <mergeCell ref="B177:D177"/>
    <mergeCell ref="B178:D178"/>
    <mergeCell ref="B179:D179"/>
    <mergeCell ref="B180:D180"/>
    <mergeCell ref="A186:K186"/>
    <mergeCell ref="B181:C181"/>
    <mergeCell ref="D181:F181"/>
    <mergeCell ref="G181:H181"/>
    <mergeCell ref="I181:K181"/>
    <mergeCell ref="B182:C182"/>
    <mergeCell ref="D182:F182"/>
    <mergeCell ref="G182:H182"/>
    <mergeCell ref="I182:K182"/>
    <mergeCell ref="B183:C183"/>
    <mergeCell ref="D183:F183"/>
    <mergeCell ref="G183:H183"/>
    <mergeCell ref="A171:K171"/>
    <mergeCell ref="A172:K172"/>
    <mergeCell ref="A173:K173"/>
    <mergeCell ref="A175:K175"/>
    <mergeCell ref="A176:K176"/>
    <mergeCell ref="A166:K166"/>
    <mergeCell ref="A167:K167"/>
    <mergeCell ref="A168:K168"/>
    <mergeCell ref="A169:K169"/>
    <mergeCell ref="A170:K170"/>
    <mergeCell ref="B163:F163"/>
    <mergeCell ref="G161:K161"/>
    <mergeCell ref="G162:K162"/>
    <mergeCell ref="G163:K163"/>
    <mergeCell ref="A165:K165"/>
    <mergeCell ref="B164:F164"/>
    <mergeCell ref="G164:K164"/>
    <mergeCell ref="A160:K160"/>
    <mergeCell ref="B161:F161"/>
    <mergeCell ref="B162:F162"/>
    <mergeCell ref="A156:G156"/>
    <mergeCell ref="A157:K157"/>
    <mergeCell ref="A159:K159"/>
    <mergeCell ref="H156:K156"/>
    <mergeCell ref="A7:K7"/>
    <mergeCell ref="A22:C22"/>
    <mergeCell ref="A23:K23"/>
    <mergeCell ref="A12:K12"/>
    <mergeCell ref="A14:K14"/>
    <mergeCell ref="A16:K16"/>
    <mergeCell ref="A18:K18"/>
    <mergeCell ref="A20:K20"/>
    <mergeCell ref="A10:K10"/>
    <mergeCell ref="A33:K33"/>
    <mergeCell ref="A34:K34"/>
    <mergeCell ref="B35:K35"/>
    <mergeCell ref="B25:D25"/>
    <mergeCell ref="B26:D26"/>
    <mergeCell ref="B27:D27"/>
    <mergeCell ref="E25:K25"/>
    <mergeCell ref="E26:K26"/>
    <mergeCell ref="E27:K27"/>
    <mergeCell ref="A30:K31"/>
    <mergeCell ref="B28:D28"/>
    <mergeCell ref="E28:K28"/>
    <mergeCell ref="G38:G39"/>
    <mergeCell ref="A38:A39"/>
    <mergeCell ref="B38:B39"/>
    <mergeCell ref="D38:D39"/>
    <mergeCell ref="E38:E39"/>
    <mergeCell ref="F38:F39"/>
    <mergeCell ref="K151:K154"/>
    <mergeCell ref="C38:C39"/>
    <mergeCell ref="K38:K39"/>
    <mergeCell ref="A154:F154"/>
    <mergeCell ref="G151:G154"/>
    <mergeCell ref="H151:I151"/>
    <mergeCell ref="H152:I152"/>
    <mergeCell ref="H153:I153"/>
    <mergeCell ref="H154:I154"/>
    <mergeCell ref="H38:H39"/>
    <mergeCell ref="I38:I39"/>
    <mergeCell ref="J38:J39"/>
    <mergeCell ref="A151:F151"/>
    <mergeCell ref="A152:F152"/>
    <mergeCell ref="A153:F153"/>
    <mergeCell ref="J151:J154"/>
  </mergeCells>
  <pageMargins left="0.31496062992125984" right="0.23622047244094491" top="0.74803149606299213" bottom="0.74803149606299213" header="0.31496062992125984" footer="0.31496062992125984"/>
  <pageSetup paperSize="9" orientation="portrait" r:id="rId1"/>
  <headerFooter>
    <oddHeader xml:space="preserve">&amp;LSE.27.5.2024
</oddHeader>
    <oddFooter xml:space="preserve">&amp;RStrona &amp;P z &amp;N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0</xdr:col>
                    <xdr:colOff>66675</xdr:colOff>
                    <xdr:row>176</xdr:row>
                    <xdr:rowOff>0</xdr:rowOff>
                  </from>
                  <to>
                    <xdr:col>2</xdr:col>
                    <xdr:colOff>295275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0</xdr:col>
                    <xdr:colOff>66675</xdr:colOff>
                    <xdr:row>177</xdr:row>
                    <xdr:rowOff>0</xdr:rowOff>
                  </from>
                  <to>
                    <xdr:col>2</xdr:col>
                    <xdr:colOff>295275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">
                <anchor moveWithCells="1">
                  <from>
                    <xdr:col>0</xdr:col>
                    <xdr:colOff>66675</xdr:colOff>
                    <xdr:row>178</xdr:row>
                    <xdr:rowOff>0</xdr:rowOff>
                  </from>
                  <to>
                    <xdr:col>2</xdr:col>
                    <xdr:colOff>295275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">
                <anchor moveWithCells="1">
                  <from>
                    <xdr:col>0</xdr:col>
                    <xdr:colOff>66675</xdr:colOff>
                    <xdr:row>179</xdr:row>
                    <xdr:rowOff>0</xdr:rowOff>
                  </from>
                  <to>
                    <xdr:col>2</xdr:col>
                    <xdr:colOff>295275</xdr:colOff>
                    <xdr:row>180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Kasia</cp:lastModifiedBy>
  <cp:lastPrinted>2024-07-02T09:47:53Z</cp:lastPrinted>
  <dcterms:created xsi:type="dcterms:W3CDTF">2023-07-04T20:50:45Z</dcterms:created>
  <dcterms:modified xsi:type="dcterms:W3CDTF">2024-07-08T17:31:39Z</dcterms:modified>
</cp:coreProperties>
</file>