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rkusz1" sheetId="1" r:id="rId1"/>
  </sheets>
  <definedNames>
    <definedName name="_xlnm._FilterDatabase" localSheetId="0">'Arkusz1'!#REF!</definedName>
    <definedName name="_xlnm._FilterDatabase_1">'Arkusz1'!#REF!</definedName>
    <definedName name="_xlnm.Print_Area" localSheetId="0">'Arkusz1'!$A$1:$J$117</definedName>
  </definedNames>
  <calcPr fullCalcOnLoad="1"/>
</workbook>
</file>

<file path=xl/sharedStrings.xml><?xml version="1.0" encoding="utf-8"?>
<sst xmlns="http://schemas.openxmlformats.org/spreadsheetml/2006/main" count="108" uniqueCount="39">
  <si>
    <t xml:space="preserve"> 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</si>
  <si>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</si>
  <si>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</si>
  <si>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</si>
  <si>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</si>
  <si>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</si>
  <si>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</si>
  <si>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</si>
  <si>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</si>
  <si>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</si>
  <si>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>szt.</t>
  </si>
  <si>
    <t>Płytka prototypowa ESP-32 z wbudowanym modułem ESP-WROOM-32 lub równoważnym. Parametry: 
• Napięcie zasilania: 5V,
• Mikrokontroler: Dual Core 32-bit ,
• Zegar CPU: 80 - 240 MHz,
• Max napięcie na porcie I/O: 3.3V,
• Pamięć SRAM: 520 KB,
• Pamięć Flash: 4 MB,
• Wbudowany układ WiFi 802.11 b/g/n,
• Wbudowany moduł Bluetooth BLE,
• 30 wyprowadzeń GPIO w tym: 3x UART, 3x SPI, 2x I2C (2x I2S),
• 12- kanałowy przetownik ADC,
• 2- kanałowy przetwornik DAC,
• Wyjścia PWM,
• Interfejs kart SD,
• Wbudowany konwerter USB-UART CP2102, umożliwia komunikację z modułem oraz jego programowanie przez złacze microUSB,</t>
  </si>
  <si>
    <t>Wzmacniacz mocy 2x100W oparty na układzie TDA7498 lub równoważnym. Parametry: 
• potencjometr do regulacji wzmocnienia,
• napięcie zasilania: 14-36V,
• moc wyjściowa: powyżej 80W  na kanał,
• złącze DC  do podłączenia zasilacza,
• złącza wyjściowe do podłączenia głośników ARK-2 śrubowe do przykręcenia przewodów,
• złęcze sygnału wejściowego GOLDPIN - listwa kołkowa,</t>
  </si>
  <si>
    <t>Wzmacniacz mocy 2x3W oparty na układzie PAM8403 lub równoważnym.  Parametry:
• maksymalna moc wyjściowa 2 x 3W,
• potencjometr do regulacji wzmocnienia,
• pasmo przenoszenia: 20Hz - 15kHz,
• napięcie zasilania: 2,5V - 5V,</t>
  </si>
  <si>
    <t>Wzmacniacz mocy 30W oparty na układzie  TPA3110 lub równoważnym.  Parametry:
• wzmacniacz jednokanałowy,
• moc wyjściowa: 30W
• napięcia zasilania DC: od 8V do 26V,
• wydajność prądowa zasilania: min. 2A,
• pasmo przenoszenia: 20Hz - 20kHz,
• impedancja wejściowa: 15kΩ ,
• impedancja wyjściowa: 4Ω - 8Ω</t>
  </si>
  <si>
    <t>Przyłącze 2x RCA zakończone z dwóch stron dwoma wtykami RCA.  Parametry:
• wtyki: 2x RCA + 2x RCA
• długość przewodu: min. 1,5 m</t>
  </si>
  <si>
    <t>Adapter gniazdo RCA - wtyk BNC</t>
  </si>
  <si>
    <t>Wtyk RCA z szybkozłączem ARK (terminal block)</t>
  </si>
  <si>
    <t>Wzbudnik audio o mocy 40W RMS.  Dayton EX30HESF2-4 lub równoważny. Parametry:
• moc (RMS): 40 W,
• moc max: 80 W,
• impedancja nominalna: 4 ohm,
• waga: 180 gram,
• wymienne mocowanie umożliwia testowanie różnych wzbudnic,</t>
  </si>
  <si>
    <t>Wzbudnik audio o mocy 25W RMS. Dayton DAEX25FHE-4 lub równoważny. Parametry:
• moc (RMS): 25 W,
• impedancja nominalna: 4 ohm,
• waga: 110,9 gram,
• wymiary: 50,5 mm - średnica, 20,5 mm - wysokość,
• wymiary kleju: 27,6 mm - średnica zewnętrzna, 21,8 mm - średnica wewnętrzna</t>
  </si>
  <si>
    <t>Wzbudnik audio o mocy 20W RMS.  Dayton DAEX32Q-4 lub równoważny. Parametry:
• moc (RMS): 20 W,
• impedancja nominalna: 4 ohm,
• częstotliwość rezonansowa: 320 Hz,
• waga: 132,6 gram,
• wymiary: 60,5 mm - średnica, 19,2 mm - wysokość,
• wymiary kleju: 32 mm – średnica zewnętrzna, 23 mm – średnica,
• wymienne mocowanie umożliwia testowanie różnych wzbudnic,</t>
  </si>
  <si>
    <t xml:space="preserve"> Zestaw Narzędzi do Zaciskania - Szczypce do zaciskania tulejek kablowych, 0,25-6mm² plus, 21 Rodzajów Terminali
https://www.amazon.pl/Zaciskania-Kablowych-Sze%C5%9Bciok%C4%85tne-Tulejkowych-21/dp/B09P8B19VB/ref=asc_df_B09P8B19VB/?tag=plshogostdde-21&amp;linkCode=df0&amp;hvadid=504776306105&amp;hvpos=&amp;hvnetw=g&amp;hvrand=5142809195570678406&amp;hvpone=&amp;hvptwo=&amp;hvqmt=&amp;hvdev=c&amp;hvdvcmdl=&amp;hvlocint=&amp;hvlocphy=20848&amp;hvtargid=pla-1640870652947&amp;th=1
lub równoważne
dostęp 23.6.2023</t>
  </si>
  <si>
    <t>kpl.</t>
  </si>
  <si>
    <t>Serwo PowerHD LF-20MG-360 lub równoważne standard - praca ciągła 360 stopni
Cyfrowe serwo typu standard z aluminiowymi trybami i kulkowymi łożyskami. Zasilane napięciem od 4,8 V do 6,0 V. Pracuje jako silnik z regulowaną prędkością.
Specyfikacja serwa
• Napięcie zasilania: od 4,8 V do 6,0 V
• Nie posiada ogranicznika ruchu
• Typ: cyfrowe
• Serwo posiada aluminiowe tryby i łożyska kulkowe
• Sygnał sterujący: 50 Hz / 1 - 2 ms
• Wymiary: 40,7 x 20,5 x 39,5 mm
• Masa: 60 g
• Parametry dla 4,8 V:
o Moment: 16,5 kg*cm (1,61 Nm)
o Prędkość: 0,18 s/60°
• Parametry dla 6,0 V:
o Moment: 20,0 kg*cm (1,96 Nm)
o Prędkość: 0,16 s/60°
• W komplecie zestaw orczyków, podkładek i wkrętów.
Sterowanie
Częstotliwość sygnału sterującego to standardowe dla serwomechanizmów modelarskich 50 Hz z wypełnieniem z zakresu 1 - 2 ms. W połowie zakresu znajduje się wypełnienie, przy którym serwomechanizm jest zatrzymany. Podanie wartości wyższej niż ustalony próg powoduje ruch serwomechanizmu w jedną stronę, z prędkością proporcjonalną do podanego wypełnienia. Analogicznie podanie wartości niższej spowoduje ruch w drugą stronę.</t>
  </si>
  <si>
    <t>Raspberry Pi 4 model B WiFi 2x microHDMI, USB C, USB 3.0, 2GB RAM 1,5GHz
procesor Broadcom BCM2711 quad-core 64-bitowy ARM-8 Cortex-A72 1,5 GHz, dwa złącza microHDMI, dwa złącza USB 3.0 i 2 złącza USB 2.0 oraz złącze zasilania USB C. Płytka posiadajaca dwuzakresowe WiFi 2,4 GHz i 5 GHz, Bluetooth 5 / BLE, port Ethernet o prędkości do 1000 Mb/s oraz możliwość zasilania przez PoE. 40 złącz GPIO, złącze CSI i DSI oraz slot karty pamięci (microSD). 4 otwory pozwalają na prosty montaż.</t>
  </si>
  <si>
    <t>Arduino Mega 2560 REV3
Żeton:
Typ: ATmega2560 R3
Częstotliwość: 16 MHz
Pamięć: 256 KB (8 używanych przez bootloader)
SRAM: 8 kB
EEPROM: 4 KB
Wejścia i wyjścia:
54 cyfrowe wejścia / wyjścia
16 wejść analogowych</t>
  </si>
  <si>
    <t>Część 1</t>
  </si>
  <si>
    <t>Część 2</t>
  </si>
  <si>
    <t>Część 3</t>
  </si>
  <si>
    <t>Część 4</t>
  </si>
  <si>
    <t>Część 5</t>
  </si>
  <si>
    <t>termin dostawy: 14-28 dni kalendarzowych</t>
  </si>
  <si>
    <t xml:space="preserve"> gwarancja:  12 miesięcy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</si>
  <si>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</si>
  <si>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t>podpis Wykonawcy lub upoważnionego przedstawiciela</t>
  </si>
  <si>
    <t>…................................................................................................</t>
  </si>
  <si>
    <t>…...........................................................................</t>
  </si>
  <si>
    <t>….........................................................................</t>
  </si>
  <si>
    <t>…...............................................................................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</si>
</sst>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0" fontId="1" fillId="0" borderId="0" xfId="44" applyFont="1" applyProtection="1">
      <alignment/>
      <protection/>
    </xf>
    <xf numFmtId="166" fontId="2" fillId="33" borderId="10" xfId="44" applyNumberFormat="1" applyFont="1" applyFill="1" applyBorder="1" applyProtection="1">
      <alignment/>
      <protection/>
    </xf>
    <xf numFmtId="0" fontId="1" fillId="0" borderId="0" xfId="44" applyFont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 wrapText="1"/>
      <protection/>
    </xf>
    <xf numFmtId="0" fontId="1" fillId="0" borderId="11" xfId="44" applyFont="1" applyFill="1" applyBorder="1" applyAlignment="1" applyProtection="1">
      <alignment horizontal="center" vertical="center" wrapText="1"/>
      <protection/>
    </xf>
    <xf numFmtId="0" fontId="1" fillId="0" borderId="0" xfId="44" applyFont="1" applyAlignment="1">
      <alignment wrapText="1"/>
      <protection/>
    </xf>
    <xf numFmtId="0" fontId="2" fillId="34" borderId="11" xfId="44" applyFont="1" applyFill="1" applyBorder="1" applyAlignment="1" applyProtection="1">
      <alignment horizontal="center" vertical="center"/>
      <protection/>
    </xf>
    <xf numFmtId="0" fontId="1" fillId="34" borderId="0" xfId="44" applyFont="1" applyFill="1" applyBorder="1" applyAlignment="1" applyProtection="1">
      <alignment horizontal="center"/>
      <protection/>
    </xf>
    <xf numFmtId="166" fontId="2" fillId="34" borderId="0" xfId="44" applyNumberFormat="1" applyFont="1" applyFill="1" applyBorder="1" applyProtection="1">
      <alignment/>
      <protection/>
    </xf>
    <xf numFmtId="0" fontId="1" fillId="35" borderId="0" xfId="44" applyFont="1" applyFill="1" applyProtection="1">
      <alignment/>
      <protection/>
    </xf>
    <xf numFmtId="0" fontId="1" fillId="35" borderId="0" xfId="44" applyFont="1" applyFill="1">
      <alignment/>
      <protection/>
    </xf>
    <xf numFmtId="0" fontId="1" fillId="34" borderId="0" xfId="44" applyFont="1" applyFill="1" applyBorder="1" applyAlignment="1" applyProtection="1">
      <alignment horizontal="left" wrapText="1"/>
      <protection/>
    </xf>
    <xf numFmtId="0" fontId="1" fillId="34" borderId="11" xfId="44" applyFont="1" applyFill="1" applyBorder="1" applyAlignment="1" applyProtection="1">
      <alignment vertical="center" wrapText="1"/>
      <protection/>
    </xf>
    <xf numFmtId="0" fontId="3" fillId="0" borderId="12" xfId="0" applyFont="1" applyBorder="1" applyAlignment="1">
      <alignment vertical="center" wrapText="1"/>
    </xf>
    <xf numFmtId="0" fontId="2" fillId="36" borderId="11" xfId="44" applyFont="1" applyFill="1" applyBorder="1" applyAlignment="1" applyProtection="1">
      <alignment horizontal="center" vertical="center"/>
      <protection/>
    </xf>
    <xf numFmtId="0" fontId="4" fillId="0" borderId="0" xfId="44" applyFont="1">
      <alignment/>
      <protection/>
    </xf>
    <xf numFmtId="0" fontId="2" fillId="36" borderId="11" xfId="44" applyFont="1" applyFill="1" applyBorder="1" applyAlignment="1" applyProtection="1">
      <alignment horizontal="center" vertical="center"/>
      <protection/>
    </xf>
    <xf numFmtId="0" fontId="1" fillId="33" borderId="13" xfId="44" applyFont="1" applyFill="1" applyBorder="1" applyAlignment="1" applyProtection="1">
      <alignment horizontal="center"/>
      <protection/>
    </xf>
    <xf numFmtId="0" fontId="1" fillId="33" borderId="14" xfId="44" applyFont="1" applyFill="1" applyBorder="1" applyAlignment="1" applyProtection="1">
      <alignment horizontal="center"/>
      <protection/>
    </xf>
    <xf numFmtId="0" fontId="1" fillId="33" borderId="15" xfId="44" applyFont="1" applyFill="1" applyBorder="1" applyAlignment="1" applyProtection="1">
      <alignment horizontal="center"/>
      <protection/>
    </xf>
    <xf numFmtId="9" fontId="2" fillId="36" borderId="11" xfId="44" applyNumberFormat="1" applyFont="1" applyFill="1" applyBorder="1" applyAlignment="1" applyProtection="1">
      <alignment horizontal="center" vertical="center"/>
      <protection/>
    </xf>
    <xf numFmtId="44" fontId="2" fillId="36" borderId="11" xfId="44" applyNumberFormat="1" applyFont="1" applyFill="1" applyBorder="1" applyAlignment="1" applyProtection="1">
      <alignment horizontal="center" vertical="center"/>
      <protection/>
    </xf>
    <xf numFmtId="44" fontId="2" fillId="34" borderId="11" xfId="44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8"/>
  <sheetViews>
    <sheetView tabSelected="1" zoomScale="85" zoomScaleNormal="85" workbookViewId="0" topLeftCell="A22">
      <selection activeCell="E72" sqref="E72"/>
    </sheetView>
  </sheetViews>
  <sheetFormatPr defaultColWidth="8.7109375" defaultRowHeight="12.75"/>
  <cols>
    <col min="1" max="1" width="4.140625" style="1" customWidth="1"/>
    <col min="2" max="2" width="158.8515625" style="1" customWidth="1"/>
    <col min="3" max="3" width="12.140625" style="1" customWidth="1"/>
    <col min="4" max="4" width="8.421875" style="2" customWidth="1"/>
    <col min="5" max="5" width="16.8515625" style="1" customWidth="1"/>
    <col min="6" max="6" width="15.7109375" style="1" customWidth="1"/>
    <col min="7" max="7" width="12.7109375" style="1" customWidth="1"/>
    <col min="8" max="8" width="13.140625" style="1" customWidth="1"/>
    <col min="9" max="9" width="13.421875" style="1" customWidth="1"/>
    <col min="10" max="10" width="20.57421875" style="1" customWidth="1"/>
    <col min="11" max="16384" width="8.7109375" style="1" customWidth="1"/>
  </cols>
  <sheetData>
    <row r="2" ht="15">
      <c r="B2" s="9"/>
    </row>
    <row r="3" spans="1:10" ht="60">
      <c r="A3" s="6"/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9.5" customHeight="1">
      <c r="A4" s="20" t="s">
        <v>26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257.25" customHeight="1">
      <c r="A5" s="10">
        <v>1</v>
      </c>
      <c r="B5" s="16" t="s">
        <v>11</v>
      </c>
      <c r="C5" s="10" t="s">
        <v>10</v>
      </c>
      <c r="D5" s="10">
        <v>2</v>
      </c>
      <c r="E5" s="25"/>
      <c r="F5" s="26">
        <f>D5*E5</f>
        <v>0</v>
      </c>
      <c r="G5" s="24"/>
      <c r="H5" s="26">
        <f>F5*G5</f>
        <v>0</v>
      </c>
      <c r="I5" s="26">
        <f>F5+H5</f>
        <v>0</v>
      </c>
      <c r="J5" s="18"/>
    </row>
    <row r="6" spans="1:10" ht="117" customHeight="1">
      <c r="A6" s="10">
        <v>2</v>
      </c>
      <c r="B6" s="16" t="s">
        <v>18</v>
      </c>
      <c r="C6" s="10" t="s">
        <v>10</v>
      </c>
      <c r="D6" s="10">
        <v>1</v>
      </c>
      <c r="E6" s="25"/>
      <c r="F6" s="26">
        <f aca="true" t="shared" si="0" ref="F6:F14">D6*E6</f>
        <v>0</v>
      </c>
      <c r="G6" s="24"/>
      <c r="H6" s="26">
        <f aca="true" t="shared" si="1" ref="H6:H14">F6*G6</f>
        <v>0</v>
      </c>
      <c r="I6" s="26">
        <f aca="true" t="shared" si="2" ref="I6:I14">F6+H6</f>
        <v>0</v>
      </c>
      <c r="J6" s="18"/>
    </row>
    <row r="7" spans="1:10" ht="120" customHeight="1">
      <c r="A7" s="10">
        <v>3</v>
      </c>
      <c r="B7" s="16" t="s">
        <v>19</v>
      </c>
      <c r="C7" s="10" t="s">
        <v>10</v>
      </c>
      <c r="D7" s="10">
        <v>1</v>
      </c>
      <c r="E7" s="25"/>
      <c r="F7" s="26">
        <f t="shared" si="0"/>
        <v>0</v>
      </c>
      <c r="G7" s="24"/>
      <c r="H7" s="26">
        <f t="shared" si="1"/>
        <v>0</v>
      </c>
      <c r="I7" s="26">
        <f t="shared" si="2"/>
        <v>0</v>
      </c>
      <c r="J7" s="18"/>
    </row>
    <row r="8" spans="1:10" ht="136.5" customHeight="1">
      <c r="A8" s="10">
        <v>4</v>
      </c>
      <c r="B8" s="16" t="s">
        <v>20</v>
      </c>
      <c r="C8" s="10" t="s">
        <v>10</v>
      </c>
      <c r="D8" s="10">
        <v>1</v>
      </c>
      <c r="E8" s="25"/>
      <c r="F8" s="26">
        <f t="shared" si="0"/>
        <v>0</v>
      </c>
      <c r="G8" s="24"/>
      <c r="H8" s="26">
        <f t="shared" si="1"/>
        <v>0</v>
      </c>
      <c r="I8" s="26">
        <f t="shared" si="2"/>
        <v>0</v>
      </c>
      <c r="J8" s="18"/>
    </row>
    <row r="9" spans="1:10" ht="135.75" customHeight="1">
      <c r="A9" s="10">
        <v>5</v>
      </c>
      <c r="B9" s="16" t="s">
        <v>12</v>
      </c>
      <c r="C9" s="10" t="s">
        <v>10</v>
      </c>
      <c r="D9" s="10">
        <v>1</v>
      </c>
      <c r="E9" s="25"/>
      <c r="F9" s="26">
        <f t="shared" si="0"/>
        <v>0</v>
      </c>
      <c r="G9" s="24"/>
      <c r="H9" s="26">
        <f t="shared" si="1"/>
        <v>0</v>
      </c>
      <c r="I9" s="26">
        <f t="shared" si="2"/>
        <v>0</v>
      </c>
      <c r="J9" s="18"/>
    </row>
    <row r="10" spans="1:10" ht="102" customHeight="1">
      <c r="A10" s="10">
        <v>6</v>
      </c>
      <c r="B10" s="16" t="s">
        <v>13</v>
      </c>
      <c r="C10" s="10" t="s">
        <v>10</v>
      </c>
      <c r="D10" s="10">
        <v>1</v>
      </c>
      <c r="E10" s="25"/>
      <c r="F10" s="26">
        <f t="shared" si="0"/>
        <v>0</v>
      </c>
      <c r="G10" s="24"/>
      <c r="H10" s="26">
        <f t="shared" si="1"/>
        <v>0</v>
      </c>
      <c r="I10" s="26">
        <f t="shared" si="2"/>
        <v>0</v>
      </c>
      <c r="J10" s="18"/>
    </row>
    <row r="11" spans="1:10" ht="132" customHeight="1">
      <c r="A11" s="10">
        <v>7</v>
      </c>
      <c r="B11" s="16" t="s">
        <v>14</v>
      </c>
      <c r="C11" s="10" t="s">
        <v>10</v>
      </c>
      <c r="D11" s="10">
        <v>1</v>
      </c>
      <c r="E11" s="25"/>
      <c r="F11" s="26">
        <f t="shared" si="0"/>
        <v>0</v>
      </c>
      <c r="G11" s="24"/>
      <c r="H11" s="26">
        <f t="shared" si="1"/>
        <v>0</v>
      </c>
      <c r="I11" s="26">
        <f t="shared" si="2"/>
        <v>0</v>
      </c>
      <c r="J11" s="18"/>
    </row>
    <row r="12" spans="1:10" ht="63.75" customHeight="1">
      <c r="A12" s="10">
        <v>8</v>
      </c>
      <c r="B12" s="16" t="s">
        <v>15</v>
      </c>
      <c r="C12" s="10" t="s">
        <v>10</v>
      </c>
      <c r="D12" s="10">
        <v>3</v>
      </c>
      <c r="E12" s="25"/>
      <c r="F12" s="26">
        <f t="shared" si="0"/>
        <v>0</v>
      </c>
      <c r="G12" s="24"/>
      <c r="H12" s="26">
        <f t="shared" si="1"/>
        <v>0</v>
      </c>
      <c r="I12" s="26">
        <f t="shared" si="2"/>
        <v>0</v>
      </c>
      <c r="J12" s="18"/>
    </row>
    <row r="13" spans="1:10" ht="35.25" customHeight="1" thickBot="1">
      <c r="A13" s="10">
        <v>9</v>
      </c>
      <c r="B13" s="16" t="s">
        <v>16</v>
      </c>
      <c r="C13" s="10" t="s">
        <v>10</v>
      </c>
      <c r="D13" s="10">
        <v>6</v>
      </c>
      <c r="E13" s="25"/>
      <c r="F13" s="26">
        <f t="shared" si="0"/>
        <v>0</v>
      </c>
      <c r="G13" s="24"/>
      <c r="H13" s="26">
        <f t="shared" si="1"/>
        <v>0</v>
      </c>
      <c r="I13" s="26">
        <f t="shared" si="2"/>
        <v>0</v>
      </c>
      <c r="J13" s="18"/>
    </row>
    <row r="14" spans="1:10" ht="36" customHeight="1" thickBot="1">
      <c r="A14" s="10">
        <v>10</v>
      </c>
      <c r="B14" s="17" t="s">
        <v>17</v>
      </c>
      <c r="C14" s="10" t="s">
        <v>10</v>
      </c>
      <c r="D14" s="10">
        <v>4</v>
      </c>
      <c r="E14" s="25"/>
      <c r="F14" s="26">
        <f t="shared" si="0"/>
        <v>0</v>
      </c>
      <c r="G14" s="24"/>
      <c r="H14" s="26">
        <f t="shared" si="1"/>
        <v>0</v>
      </c>
      <c r="I14" s="26">
        <f t="shared" si="2"/>
        <v>0</v>
      </c>
      <c r="J14" s="18"/>
    </row>
    <row r="15" spans="1:9" ht="15.75" thickBot="1">
      <c r="A15" s="21" t="s">
        <v>0</v>
      </c>
      <c r="B15" s="22"/>
      <c r="C15" s="22"/>
      <c r="D15" s="22"/>
      <c r="E15" s="23"/>
      <c r="F15" s="4">
        <f>SUM(F5:F11)</f>
        <v>0</v>
      </c>
      <c r="G15" s="3"/>
      <c r="H15" s="3"/>
      <c r="I15" s="4">
        <f>SUM(I5:I11)</f>
        <v>0</v>
      </c>
    </row>
    <row r="16" spans="1:9" s="14" customFormat="1" ht="15">
      <c r="A16" s="11"/>
      <c r="B16" s="3" t="s">
        <v>32</v>
      </c>
      <c r="C16" s="11"/>
      <c r="D16" s="11"/>
      <c r="E16" s="11"/>
      <c r="F16" s="12"/>
      <c r="G16" s="13"/>
      <c r="H16" s="13"/>
      <c r="I16" s="12"/>
    </row>
    <row r="17" spans="1:9" s="14" customFormat="1" ht="15">
      <c r="A17" s="11"/>
      <c r="B17" s="3" t="s">
        <v>31</v>
      </c>
      <c r="C17" s="11"/>
      <c r="D17" s="11"/>
      <c r="E17" s="11"/>
      <c r="F17" s="12"/>
      <c r="G17" s="13"/>
      <c r="H17" s="13"/>
      <c r="I17" s="12"/>
    </row>
    <row r="18" spans="1:9" s="14" customFormat="1" ht="15">
      <c r="A18" s="11"/>
      <c r="C18" s="11"/>
      <c r="D18" s="11"/>
      <c r="E18" s="11"/>
      <c r="F18" s="12"/>
      <c r="G18" s="13"/>
      <c r="H18" s="13"/>
      <c r="I18" s="12"/>
    </row>
    <row r="19" spans="1:9" s="14" customFormat="1" ht="45">
      <c r="A19" s="11"/>
      <c r="B19" s="15" t="s">
        <v>33</v>
      </c>
      <c r="C19" s="11"/>
      <c r="D19" s="11"/>
      <c r="E19" s="11"/>
      <c r="F19" s="12"/>
      <c r="G19" s="13"/>
      <c r="H19" s="13"/>
      <c r="I19" s="12"/>
    </row>
    <row r="20" spans="1:9" s="14" customFormat="1" ht="15">
      <c r="A20" s="11"/>
      <c r="B20" s="15"/>
      <c r="C20" s="11"/>
      <c r="D20" s="11"/>
      <c r="E20" s="11"/>
      <c r="F20" s="12"/>
      <c r="G20" s="13"/>
      <c r="H20" s="13"/>
      <c r="I20" s="12"/>
    </row>
    <row r="21" spans="1:9" s="14" customFormat="1" ht="15">
      <c r="A21" s="11"/>
      <c r="B21" s="15"/>
      <c r="C21" s="11"/>
      <c r="D21" s="11"/>
      <c r="E21" s="11"/>
      <c r="F21" s="12"/>
      <c r="G21" s="13"/>
      <c r="H21" s="13"/>
      <c r="I21" s="12"/>
    </row>
    <row r="22" spans="1:9" s="14" customFormat="1" ht="15">
      <c r="A22" s="11"/>
      <c r="B22" s="15"/>
      <c r="C22" s="11"/>
      <c r="D22" s="11"/>
      <c r="E22" s="11"/>
      <c r="F22" s="12"/>
      <c r="G22" s="13"/>
      <c r="H22" s="13"/>
      <c r="I22" s="12"/>
    </row>
    <row r="23" spans="1:9" s="14" customFormat="1" ht="15">
      <c r="A23" s="11"/>
      <c r="B23" s="15"/>
      <c r="C23" s="11"/>
      <c r="D23" s="11"/>
      <c r="E23" s="11"/>
      <c r="F23" s="12"/>
      <c r="G23" s="13"/>
      <c r="H23" s="13"/>
      <c r="I23" s="12"/>
    </row>
    <row r="24" spans="1:9" s="14" customFormat="1" ht="15">
      <c r="A24" s="11"/>
      <c r="B24" s="15"/>
      <c r="C24" s="11"/>
      <c r="D24" s="11"/>
      <c r="E24" s="11"/>
      <c r="F24" s="12"/>
      <c r="G24" s="13"/>
      <c r="H24" s="13"/>
      <c r="I24" s="12"/>
    </row>
    <row r="25" spans="1:9" s="14" customFormat="1" ht="15">
      <c r="A25" s="11"/>
      <c r="B25" s="15"/>
      <c r="C25" s="11"/>
      <c r="D25" s="11"/>
      <c r="E25" s="11"/>
      <c r="F25" s="12"/>
      <c r="G25" s="13"/>
      <c r="H25" s="13"/>
      <c r="I25" s="12"/>
    </row>
    <row r="26" spans="1:9" s="14" customFormat="1" ht="15">
      <c r="A26" s="11"/>
      <c r="B26" s="15"/>
      <c r="C26" s="11"/>
      <c r="D26" s="11"/>
      <c r="E26" s="11"/>
      <c r="F26" s="12"/>
      <c r="G26" s="1" t="s">
        <v>36</v>
      </c>
      <c r="H26" s="13"/>
      <c r="I26" s="12"/>
    </row>
    <row r="27" spans="1:9" s="14" customFormat="1" ht="15">
      <c r="A27" s="11"/>
      <c r="B27" s="15"/>
      <c r="C27" s="11"/>
      <c r="D27" s="11"/>
      <c r="E27" s="11"/>
      <c r="F27" s="12"/>
      <c r="G27" s="19" t="s">
        <v>34</v>
      </c>
      <c r="H27" s="13"/>
      <c r="I27" s="12"/>
    </row>
    <row r="28" spans="1:9" ht="15">
      <c r="A28" s="3"/>
      <c r="C28" s="3"/>
      <c r="D28" s="5"/>
      <c r="E28" s="3"/>
      <c r="F28" s="3"/>
      <c r="G28" s="3"/>
      <c r="H28" s="3"/>
      <c r="I28" s="3"/>
    </row>
    <row r="29" spans="1:10" ht="60">
      <c r="A29" s="6"/>
      <c r="B29" s="6" t="s">
        <v>1</v>
      </c>
      <c r="C29" s="6" t="s">
        <v>2</v>
      </c>
      <c r="D29" s="6" t="s">
        <v>3</v>
      </c>
      <c r="E29" s="7" t="s">
        <v>4</v>
      </c>
      <c r="F29" s="7" t="s">
        <v>5</v>
      </c>
      <c r="G29" s="7" t="s">
        <v>6</v>
      </c>
      <c r="H29" s="7" t="s">
        <v>7</v>
      </c>
      <c r="I29" s="7" t="s">
        <v>8</v>
      </c>
      <c r="J29" s="8" t="s">
        <v>9</v>
      </c>
    </row>
    <row r="30" spans="1:10" ht="19.5" customHeight="1">
      <c r="A30" s="20" t="s">
        <v>27</v>
      </c>
      <c r="B30" s="20"/>
      <c r="C30" s="20"/>
      <c r="D30" s="20"/>
      <c r="E30" s="20"/>
      <c r="F30" s="20"/>
      <c r="G30" s="20"/>
      <c r="H30" s="20"/>
      <c r="I30" s="20"/>
      <c r="J30" s="20"/>
    </row>
    <row r="31" spans="1:10" ht="172.5" customHeight="1">
      <c r="A31" s="10">
        <v>1</v>
      </c>
      <c r="B31" s="16" t="s">
        <v>21</v>
      </c>
      <c r="C31" s="10" t="s">
        <v>22</v>
      </c>
      <c r="D31" s="10">
        <v>1</v>
      </c>
      <c r="E31" s="25"/>
      <c r="F31" s="26">
        <f>D31*E31</f>
        <v>0</v>
      </c>
      <c r="G31" s="24"/>
      <c r="H31" s="26">
        <f>F31*G31</f>
        <v>0</v>
      </c>
      <c r="I31" s="26">
        <f>F31+H31</f>
        <v>0</v>
      </c>
      <c r="J31" s="18"/>
    </row>
    <row r="32" spans="1:9" ht="15.75" hidden="1" thickBot="1">
      <c r="A32" s="21" t="s">
        <v>0</v>
      </c>
      <c r="B32" s="22"/>
      <c r="C32" s="22"/>
      <c r="D32" s="22"/>
      <c r="E32" s="23"/>
      <c r="F32" s="4">
        <f>SUM(F31:F31)</f>
        <v>0</v>
      </c>
      <c r="G32" s="3"/>
      <c r="H32" s="3"/>
      <c r="I32" s="4">
        <f>SUM(I31:I31)</f>
        <v>0</v>
      </c>
    </row>
    <row r="33" spans="1:9" s="14" customFormat="1" ht="15">
      <c r="A33" s="11"/>
      <c r="B33" s="3" t="s">
        <v>32</v>
      </c>
      <c r="C33" s="11"/>
      <c r="D33" s="11"/>
      <c r="E33" s="11"/>
      <c r="F33" s="12"/>
      <c r="G33" s="13"/>
      <c r="H33" s="13"/>
      <c r="I33" s="12"/>
    </row>
    <row r="34" spans="1:9" s="14" customFormat="1" ht="15">
      <c r="A34" s="11"/>
      <c r="B34" s="3" t="s">
        <v>31</v>
      </c>
      <c r="C34" s="11"/>
      <c r="D34" s="11"/>
      <c r="E34" s="11"/>
      <c r="F34" s="12"/>
      <c r="G34" s="13"/>
      <c r="H34" s="13"/>
      <c r="I34" s="12"/>
    </row>
    <row r="36" ht="45">
      <c r="B36" s="9" t="s">
        <v>33</v>
      </c>
    </row>
    <row r="37" ht="15">
      <c r="B37" s="9"/>
    </row>
    <row r="38" ht="15">
      <c r="B38" s="9"/>
    </row>
    <row r="39" ht="15">
      <c r="B39" s="9"/>
    </row>
    <row r="40" ht="15">
      <c r="B40" s="9"/>
    </row>
    <row r="41" ht="15">
      <c r="B41" s="9"/>
    </row>
    <row r="42" ht="15">
      <c r="B42" s="9"/>
    </row>
    <row r="43" ht="15">
      <c r="B43" s="9"/>
    </row>
    <row r="46" ht="15">
      <c r="G46" s="1" t="s">
        <v>37</v>
      </c>
    </row>
    <row r="47" ht="15">
      <c r="G47" s="19" t="s">
        <v>34</v>
      </c>
    </row>
    <row r="50" spans="1:10" ht="60">
      <c r="A50" s="6"/>
      <c r="B50" s="6" t="s">
        <v>1</v>
      </c>
      <c r="C50" s="6" t="s">
        <v>2</v>
      </c>
      <c r="D50" s="6" t="s">
        <v>3</v>
      </c>
      <c r="E50" s="7" t="s">
        <v>4</v>
      </c>
      <c r="F50" s="7" t="s">
        <v>5</v>
      </c>
      <c r="G50" s="7" t="s">
        <v>6</v>
      </c>
      <c r="H50" s="7" t="s">
        <v>7</v>
      </c>
      <c r="I50" s="7" t="s">
        <v>8</v>
      </c>
      <c r="J50" s="8" t="s">
        <v>9</v>
      </c>
    </row>
    <row r="51" spans="1:10" ht="19.5" customHeight="1">
      <c r="A51" s="20" t="s">
        <v>28</v>
      </c>
      <c r="B51" s="20"/>
      <c r="C51" s="20"/>
      <c r="D51" s="20"/>
      <c r="E51" s="20"/>
      <c r="F51" s="20"/>
      <c r="G51" s="20"/>
      <c r="H51" s="20"/>
      <c r="I51" s="20"/>
      <c r="J51" s="20"/>
    </row>
    <row r="52" spans="1:10" ht="392.25" customHeight="1">
      <c r="A52" s="10">
        <v>1</v>
      </c>
      <c r="B52" s="16" t="s">
        <v>23</v>
      </c>
      <c r="C52" s="10" t="s">
        <v>10</v>
      </c>
      <c r="D52" s="10">
        <v>1</v>
      </c>
      <c r="E52" s="25"/>
      <c r="F52" s="26">
        <f>D52*E52</f>
        <v>0</v>
      </c>
      <c r="G52" s="24"/>
      <c r="H52" s="26">
        <f>F52*G52</f>
        <v>0</v>
      </c>
      <c r="I52" s="26">
        <f>F52+H52</f>
        <v>0</v>
      </c>
      <c r="J52" s="18"/>
    </row>
    <row r="53" spans="1:9" ht="15.75" thickBot="1">
      <c r="A53" s="21" t="s">
        <v>0</v>
      </c>
      <c r="B53" s="22"/>
      <c r="C53" s="22"/>
      <c r="D53" s="22"/>
      <c r="E53" s="23"/>
      <c r="F53" s="4">
        <f>SUM(F52:F52)</f>
        <v>0</v>
      </c>
      <c r="G53" s="3"/>
      <c r="H53" s="3"/>
      <c r="I53" s="4">
        <f>SUM(I52:I52)</f>
        <v>0</v>
      </c>
    </row>
    <row r="54" spans="1:9" s="14" customFormat="1" ht="15">
      <c r="A54" s="11"/>
      <c r="B54" s="3" t="s">
        <v>32</v>
      </c>
      <c r="C54" s="11"/>
      <c r="D54" s="11"/>
      <c r="E54" s="11"/>
      <c r="F54" s="12"/>
      <c r="G54" s="13"/>
      <c r="H54" s="13"/>
      <c r="I54" s="12"/>
    </row>
    <row r="55" spans="1:9" s="14" customFormat="1" ht="15">
      <c r="A55" s="11"/>
      <c r="B55" s="3" t="s">
        <v>31</v>
      </c>
      <c r="C55" s="11"/>
      <c r="D55" s="11"/>
      <c r="E55" s="11"/>
      <c r="F55" s="12"/>
      <c r="G55" s="13"/>
      <c r="H55" s="13"/>
      <c r="I55" s="12"/>
    </row>
    <row r="57" ht="45">
      <c r="B57" s="9" t="s">
        <v>33</v>
      </c>
    </row>
    <row r="58" ht="15">
      <c r="B58" s="9"/>
    </row>
    <row r="59" ht="15">
      <c r="B59" s="9"/>
    </row>
    <row r="60" ht="15">
      <c r="B60" s="9"/>
    </row>
    <row r="61" ht="15">
      <c r="B61" s="9"/>
    </row>
    <row r="62" ht="15">
      <c r="B62" s="9"/>
    </row>
    <row r="63" ht="15">
      <c r="B63" s="9"/>
    </row>
    <row r="64" ht="15">
      <c r="B64" s="9"/>
    </row>
    <row r="65" ht="15">
      <c r="B65" s="9"/>
    </row>
    <row r="66" ht="15">
      <c r="B66" s="9"/>
    </row>
    <row r="67" spans="2:7" ht="15">
      <c r="B67" s="9"/>
      <c r="G67" s="1" t="s">
        <v>36</v>
      </c>
    </row>
    <row r="68" spans="2:7" ht="15">
      <c r="B68" s="9"/>
      <c r="G68" s="19" t="s">
        <v>34</v>
      </c>
    </row>
    <row r="70" spans="1:10" ht="60">
      <c r="A70" s="6"/>
      <c r="B70" s="6" t="s">
        <v>1</v>
      </c>
      <c r="C70" s="6" t="s">
        <v>2</v>
      </c>
      <c r="D70" s="6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8" t="s">
        <v>9</v>
      </c>
    </row>
    <row r="71" spans="1:10" ht="19.5" customHeight="1">
      <c r="A71" s="20" t="s">
        <v>29</v>
      </c>
      <c r="B71" s="20"/>
      <c r="C71" s="20"/>
      <c r="D71" s="20"/>
      <c r="E71" s="20"/>
      <c r="F71" s="20"/>
      <c r="G71" s="20"/>
      <c r="H71" s="20"/>
      <c r="I71" s="20"/>
      <c r="J71" s="20"/>
    </row>
    <row r="72" spans="1:10" ht="192.75" customHeight="1">
      <c r="A72" s="10">
        <v>1</v>
      </c>
      <c r="B72" s="16" t="s">
        <v>25</v>
      </c>
      <c r="C72" s="10" t="s">
        <v>10</v>
      </c>
      <c r="D72" s="10">
        <v>1</v>
      </c>
      <c r="E72" s="25"/>
      <c r="F72" s="26">
        <f>D72*E72</f>
        <v>0</v>
      </c>
      <c r="G72" s="24"/>
      <c r="H72" s="26">
        <f>F72*G72</f>
        <v>0</v>
      </c>
      <c r="I72" s="26">
        <f>F72+H72</f>
        <v>0</v>
      </c>
      <c r="J72" s="18"/>
    </row>
    <row r="73" spans="1:9" ht="15.75" thickBot="1">
      <c r="A73" s="21" t="s">
        <v>0</v>
      </c>
      <c r="B73" s="22"/>
      <c r="C73" s="22"/>
      <c r="D73" s="22"/>
      <c r="E73" s="23"/>
      <c r="F73" s="4">
        <f>SUM(F72:F72)</f>
        <v>0</v>
      </c>
      <c r="G73" s="3"/>
      <c r="H73" s="3"/>
      <c r="I73" s="4">
        <f>SUM(I72:I72)</f>
        <v>0</v>
      </c>
    </row>
    <row r="74" spans="1:9" s="14" customFormat="1" ht="15">
      <c r="A74" s="11"/>
      <c r="B74" s="3" t="s">
        <v>32</v>
      </c>
      <c r="C74" s="11"/>
      <c r="D74" s="11"/>
      <c r="E74" s="11"/>
      <c r="F74" s="12"/>
      <c r="G74" s="13"/>
      <c r="H74" s="13"/>
      <c r="I74" s="12"/>
    </row>
    <row r="75" spans="1:9" s="14" customFormat="1" ht="15">
      <c r="A75" s="11"/>
      <c r="B75" s="3" t="s">
        <v>31</v>
      </c>
      <c r="C75" s="11"/>
      <c r="D75" s="11"/>
      <c r="E75" s="11"/>
      <c r="F75" s="12"/>
      <c r="G75" s="13"/>
      <c r="H75" s="13"/>
      <c r="I75" s="12"/>
    </row>
    <row r="77" ht="45">
      <c r="B77" s="9" t="s">
        <v>33</v>
      </c>
    </row>
    <row r="78" ht="15">
      <c r="B78" s="9"/>
    </row>
    <row r="79" ht="15">
      <c r="B79" s="9"/>
    </row>
    <row r="80" ht="15">
      <c r="B80" s="9"/>
    </row>
    <row r="81" ht="15">
      <c r="B81" s="9"/>
    </row>
    <row r="82" ht="15">
      <c r="B82" s="9"/>
    </row>
    <row r="83" ht="15">
      <c r="B83" s="9"/>
    </row>
    <row r="84" ht="15">
      <c r="B84" s="9"/>
    </row>
    <row r="85" ht="15">
      <c r="B85" s="9"/>
    </row>
    <row r="86" spans="2:7" ht="15">
      <c r="B86" s="9"/>
      <c r="G86" s="1" t="s">
        <v>35</v>
      </c>
    </row>
    <row r="87" spans="2:7" ht="15">
      <c r="B87" s="9"/>
      <c r="G87" s="19" t="s">
        <v>34</v>
      </c>
    </row>
    <row r="88" ht="15">
      <c r="B88" s="9"/>
    </row>
    <row r="89" ht="15">
      <c r="B89" s="9"/>
    </row>
    <row r="91" spans="1:10" ht="60">
      <c r="A91" s="6"/>
      <c r="B91" s="6" t="s">
        <v>1</v>
      </c>
      <c r="C91" s="6" t="s">
        <v>2</v>
      </c>
      <c r="D91" s="6" t="s">
        <v>3</v>
      </c>
      <c r="E91" s="7" t="s">
        <v>4</v>
      </c>
      <c r="F91" s="7" t="s">
        <v>5</v>
      </c>
      <c r="G91" s="7" t="s">
        <v>6</v>
      </c>
      <c r="H91" s="7" t="s">
        <v>7</v>
      </c>
      <c r="I91" s="7" t="s">
        <v>8</v>
      </c>
      <c r="J91" s="8" t="s">
        <v>9</v>
      </c>
    </row>
    <row r="92" spans="1:10" ht="19.5" customHeight="1">
      <c r="A92" s="20" t="s">
        <v>30</v>
      </c>
      <c r="B92" s="20"/>
      <c r="C92" s="20"/>
      <c r="D92" s="20"/>
      <c r="E92" s="20"/>
      <c r="F92" s="20"/>
      <c r="G92" s="20"/>
      <c r="H92" s="20"/>
      <c r="I92" s="20"/>
      <c r="J92" s="20"/>
    </row>
    <row r="93" spans="1:10" ht="85.5" customHeight="1">
      <c r="A93" s="10">
        <v>1</v>
      </c>
      <c r="B93" s="16" t="s">
        <v>24</v>
      </c>
      <c r="C93" s="10" t="s">
        <v>10</v>
      </c>
      <c r="D93" s="10">
        <v>1</v>
      </c>
      <c r="E93" s="25"/>
      <c r="F93" s="26">
        <f>D93*E93</f>
        <v>0</v>
      </c>
      <c r="G93" s="24"/>
      <c r="H93" s="26">
        <f>F93*G93</f>
        <v>0</v>
      </c>
      <c r="I93" s="26">
        <f>F93+H93</f>
        <v>0</v>
      </c>
      <c r="J93" s="18"/>
    </row>
    <row r="94" spans="1:9" ht="15.75" thickBot="1">
      <c r="A94" s="21" t="s">
        <v>0</v>
      </c>
      <c r="B94" s="22"/>
      <c r="C94" s="22"/>
      <c r="D94" s="22"/>
      <c r="E94" s="23"/>
      <c r="F94" s="4">
        <f>SUM(F93:F93)</f>
        <v>0</v>
      </c>
      <c r="G94" s="3"/>
      <c r="H94" s="3"/>
      <c r="I94" s="4">
        <f>SUM(I93:I93)</f>
        <v>0</v>
      </c>
    </row>
    <row r="95" spans="1:9" s="14" customFormat="1" ht="15">
      <c r="A95" s="11"/>
      <c r="B95" s="3" t="s">
        <v>32</v>
      </c>
      <c r="C95" s="11"/>
      <c r="D95" s="11"/>
      <c r="E95" s="11"/>
      <c r="F95" s="12"/>
      <c r="G95" s="13"/>
      <c r="H95" s="13"/>
      <c r="I95" s="12"/>
    </row>
    <row r="96" spans="1:9" s="14" customFormat="1" ht="15">
      <c r="A96" s="11"/>
      <c r="B96" s="3" t="s">
        <v>31</v>
      </c>
      <c r="C96" s="11"/>
      <c r="D96" s="11"/>
      <c r="E96" s="11"/>
      <c r="F96" s="12"/>
      <c r="G96" s="13"/>
      <c r="H96" s="13"/>
      <c r="I96" s="12"/>
    </row>
    <row r="98" ht="45">
      <c r="B98" s="9" t="s">
        <v>33</v>
      </c>
    </row>
    <row r="107" ht="15">
      <c r="G107" s="1" t="s">
        <v>38</v>
      </c>
    </row>
    <row r="108" ht="15">
      <c r="G108" s="19" t="s">
        <v>34</v>
      </c>
    </row>
  </sheetData>
  <sheetProtection selectLockedCells="1" selectUnlockedCells="1"/>
  <mergeCells count="10">
    <mergeCell ref="A71:J71"/>
    <mergeCell ref="A73:E73"/>
    <mergeCell ref="A92:J92"/>
    <mergeCell ref="A94:E94"/>
    <mergeCell ref="A4:J4"/>
    <mergeCell ref="A15:E15"/>
    <mergeCell ref="A30:J30"/>
    <mergeCell ref="A32:E32"/>
    <mergeCell ref="A51:J51"/>
    <mergeCell ref="A53:E53"/>
  </mergeCells>
  <printOptions/>
  <pageMargins left="0.25" right="0.25" top="0.75" bottom="0.75" header="0.3" footer="0.3"/>
  <pageSetup fitToHeight="0" fitToWidth="1" horizontalDpi="300" verticalDpi="300" orientation="landscape" paperSize="9" scale="52" r:id="rId1"/>
  <headerFooter alignWithMargins="0">
    <oddHeader>&amp;C&amp;"Calibri,Standardowy"&amp;11Formularz Cenowy 
UKW/DZP-282-ZO-41/2023&amp;RZałącznik nr 2</oddHeader>
    <oddFooter>&amp;C&amp;"Calibri,Regularna"&amp;11Strona &amp;P z &amp;N</oddFooter>
  </headerFooter>
  <rowBreaks count="4" manualBreakCount="4">
    <brk id="28" max="255" man="1"/>
    <brk id="49" max="9" man="1"/>
    <brk id="69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Użytkownik systemu Windows</cp:lastModifiedBy>
  <cp:lastPrinted>2023-06-28T10:39:14Z</cp:lastPrinted>
  <dcterms:created xsi:type="dcterms:W3CDTF">2021-01-20T11:39:33Z</dcterms:created>
  <dcterms:modified xsi:type="dcterms:W3CDTF">2023-06-28T12:06:17Z</dcterms:modified>
  <cp:category/>
  <cp:version/>
  <cp:contentType/>
  <cp:contentStatus/>
</cp:coreProperties>
</file>