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219" activeTab="0"/>
  </bookViews>
  <sheets>
    <sheet name="chemia profesjonalna " sheetId="1" r:id="rId1"/>
  </sheets>
  <definedNames/>
  <calcPr fullCalcOnLoad="1"/>
</workbook>
</file>

<file path=xl/sharedStrings.xml><?xml version="1.0" encoding="utf-8"?>
<sst xmlns="http://schemas.openxmlformats.org/spreadsheetml/2006/main" count="173" uniqueCount="121">
  <si>
    <t>LP.</t>
  </si>
  <si>
    <t>Opis przedmiotu zamówienia</t>
  </si>
  <si>
    <t>Jednostka
miary</t>
  </si>
  <si>
    <t>Litr</t>
  </si>
  <si>
    <t xml:space="preserve">Profesjonalny koncentrat do płukania i nabłyszczania naczyń mytych w zmywarkach gastronomicznych. Środek do użytku profesjonalnego z zastosowaniem systemów dozujących. Przeznaczony do prawidłowego nabłyszczania,niepozostawiający śladów na powierzchniach mytych, zapobiegający powstawaniu osadów kamienia wodnego w strefie płuczącej maszyny. Stosowany do wszystkich rodzajów szkła i porcelany. Ph kocentratu 5,5, gęstość 1,01g/cm3, zawiera kwas cytrynowy 3% </t>
  </si>
  <si>
    <t xml:space="preserve">Odkamieniacz. Profesjonalny bezpieczny preparat do odkamieniania zmywarek gastronomicznych, można stosować na powierzchniach wykonanych ze stali kwasoodpornej, aluminium oraz większości wykładzin zbiorników, takich jak szkło czy emalie. Roztwór preparatu doskonale rozpuszcza zanieczyszczenia nieorganiczne i utlenia zanieczyszczenia organiczne, nie pieni się. Ph koncentratu 3,5, zawiera kwas cytrynowy 15%. </t>
  </si>
  <si>
    <t>szt.</t>
  </si>
  <si>
    <t>Kg</t>
  </si>
  <si>
    <t>Alkaliczny środek myjący do pieca konwekcyjno-parowego 
Zkoncentrowany  preparat do mycia piecy konwekcyjnych, grilli i piekarników. Gęstość 1,10-1,12g/m3, Ph koncentratu 13</t>
  </si>
  <si>
    <t xml:space="preserve">Olejek zapachowy do łazienek i pomieszczeń o działaniu dezynfekującym, 0,5-0,75 l z rozpylaczem. Specjalna formuła neutralizuje nieprzyjemne zapachy. </t>
  </si>
  <si>
    <t>op.</t>
  </si>
  <si>
    <t>szt</t>
  </si>
  <si>
    <t xml:space="preserve">stacjonarny dozownik do precyzyjnego rozcieńczania chemi profesjonalnej do 4 róznych preparatów </t>
  </si>
  <si>
    <t xml:space="preserve">cena jednostkowa brutto </t>
  </si>
  <si>
    <t>Płyn nabłyszczający do zmywarek, opakowanie 400-500 ml.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</si>
  <si>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</si>
  <si>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</si>
  <si>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</si>
  <si>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</si>
  <si>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</si>
  <si>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</si>
  <si>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</si>
  <si>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</si>
  <si>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</si>
  <si>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</si>
  <si>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</si>
  <si>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</si>
  <si>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</si>
  <si>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</si>
  <si>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</si>
  <si>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</si>
  <si>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</si>
  <si>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</si>
  <si>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</si>
  <si>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</si>
  <si>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</si>
  <si>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</si>
  <si>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</si>
  <si>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</si>
  <si>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</si>
  <si>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</si>
  <si>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</si>
  <si>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</si>
  <si>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30.</t>
  </si>
  <si>
    <t>31.</t>
  </si>
  <si>
    <t>32.</t>
  </si>
  <si>
    <t>34.</t>
  </si>
  <si>
    <t>35.</t>
  </si>
  <si>
    <t>36.</t>
  </si>
  <si>
    <t>37.</t>
  </si>
  <si>
    <t>39.</t>
  </si>
  <si>
    <t>40.</t>
  </si>
  <si>
    <t>41.</t>
  </si>
  <si>
    <t>42.</t>
  </si>
  <si>
    <t>tabletki do mechanicznego oczyszcania pieca konwekcyjnego 150 szt w opakowaniu</t>
  </si>
  <si>
    <t>kg</t>
  </si>
  <si>
    <t>Sól do zmywarki, od 1 kg do 1,5 kg</t>
  </si>
  <si>
    <t>litr</t>
  </si>
  <si>
    <t>29.</t>
  </si>
  <si>
    <t>33.</t>
  </si>
  <si>
    <t>38.</t>
  </si>
  <si>
    <r>
      <t xml:space="preserve">ZS IM. IGNACEGO ŁUKASIEWICZA UL. SIEDLECKA 6, POLICE  </t>
    </r>
    <r>
      <rPr>
        <b/>
        <sz val="12"/>
        <color indexed="8"/>
        <rFont val="Arial"/>
        <family val="2"/>
      </rPr>
      <t>(A)</t>
    </r>
  </si>
  <si>
    <r>
      <t xml:space="preserve">PCPR UL. SZKOLNA 2 POLICE </t>
    </r>
    <r>
      <rPr>
        <b/>
        <sz val="12"/>
        <rFont val="Arial"/>
        <family val="2"/>
      </rPr>
      <t xml:space="preserve">(B) </t>
    </r>
  </si>
  <si>
    <r>
      <t xml:space="preserve">SOSW NR 1 UL KORCZAKA 53 POLICE       </t>
    </r>
    <r>
      <rPr>
        <b/>
        <sz val="12"/>
        <rFont val="Arial"/>
        <family val="2"/>
      </rPr>
      <t>( C )</t>
    </r>
    <r>
      <rPr>
        <sz val="12"/>
        <rFont val="Arial"/>
        <family val="2"/>
      </rPr>
      <t xml:space="preserve"> </t>
    </r>
  </si>
  <si>
    <r>
      <t xml:space="preserve">MOW TRZEBIEŻ UL. WKRZAŃSKA 10 </t>
    </r>
    <r>
      <rPr>
        <b/>
        <sz val="12"/>
        <rFont val="Arial"/>
        <family val="2"/>
      </rPr>
      <t xml:space="preserve"> (D)</t>
    </r>
  </si>
  <si>
    <r>
      <t xml:space="preserve">SOSW TANOWO UL. LEŚNA 91            </t>
    </r>
    <r>
      <rPr>
        <b/>
        <sz val="12"/>
        <rFont val="Arial"/>
        <family val="2"/>
      </rPr>
      <t>( E )</t>
    </r>
  </si>
  <si>
    <r>
      <t xml:space="preserve">Poradnia Psychologiczno-Pedagogiczna ul. Janusza Korczaka 27.  Police  </t>
    </r>
    <r>
      <rPr>
        <b/>
        <sz val="12"/>
        <rFont val="Arial"/>
        <family val="2"/>
      </rPr>
      <t>(F)</t>
    </r>
  </si>
  <si>
    <t>wartość brutto A (kol.4*kol.11)</t>
  </si>
  <si>
    <t>wartość brutto B (kol.5*kol.11)</t>
  </si>
  <si>
    <t>wartość brutto C (kol.6*kol.11)</t>
  </si>
  <si>
    <t>wartość brutto D (kol.7*kol.11)</t>
  </si>
  <si>
    <t>wartość brutto E (kol.8*kol.11)</t>
  </si>
  <si>
    <t>wartość brutto F (kol.9*kol.11)</t>
  </si>
  <si>
    <t>razem wartość brutto (suma kolumn od 12 do 17)</t>
  </si>
  <si>
    <t>Razem ilość</t>
  </si>
  <si>
    <t>Razem wartość brutto</t>
  </si>
  <si>
    <t xml:space="preserve">Preparat na bazie polimerów do nabłyszczania i konserwacji PVC, linoleum,  terakoty.
Skutecznie zabezpiecza podłoże przed wnikaniem brudu oraz utlenianiem. Nabłyszcza bez polerowania. Posiada własności antypoślizgowe,  odporność na alkohole i środki dezynfekcyjne. Stosowany także do odnawiania powłok metodą "spray", polimery styrenowo akrylowe, rozpuszczalniki, woski polietylenowe, niejonowe środki powierzchniowo czynne &lt;5%, konserwanty. Ph 9 , typu Septa Polymer lub równoważny
</t>
  </si>
  <si>
    <t>tabletka</t>
  </si>
  <si>
    <t>Sól tabletkowana przemysłowa (czysta chemicznie NaCl)</t>
  </si>
  <si>
    <t>Preparat do maszynowego mycia naczyń w zmywarkach przemysłowych bez zawartości chloru. Ph koncentratu 13,9, gęstość w 20°C 1,21 g/ml. Zawiera wodorotlenek potasu  5-8%,  alkohol oksyetylowany 1-2%, glikol butylenowy 1,5-3%. Do stosowania z automatycznym systemem dozowania.</t>
  </si>
  <si>
    <t xml:space="preserve">Gotowy preparat do czyszczenia silnie zatłuszczonych i przypalonych powierzchni zawiera terpeny pomarańczowe,  Ph 11,5 - 14,  </t>
  </si>
  <si>
    <t xml:space="preserve">Preparat do mycia pielęgnacji i konserwacji powierzchni ze stali nierdzewnej, skutecznie usuwa brud, nadaje połysk, zawiera alkany i olej mineralny, pojemność 0,5 l - 1 l. </t>
  </si>
  <si>
    <r>
      <rPr>
        <b/>
        <sz val="12"/>
        <color indexed="8"/>
        <rFont val="Arial"/>
        <family val="2"/>
      </rPr>
      <t xml:space="preserve"> dozowanie stacjonarne  (sanitarne)</t>
    </r>
    <r>
      <rPr>
        <sz val="12"/>
        <color indexed="8"/>
        <rFont val="Arial"/>
        <family val="2"/>
      </rPr>
      <t xml:space="preserve"> Preparat myjąco dezynfekujący, 
 do usuwania osadów wapiennych. Myje, dezynfekuje, nabłyszcza . Antybakteryjny preparat do bieżącego mycia.  Środek czyszczący do wszelkich pomieszczeń sanitarnych takich jak baseny kryte, kąpieliska, łazienki, toalety, kuchnie zbiorowe, płyty kamienne, armatura, porcelana sanitarna, baseny z tworzyw sztucznych, chrom stal chromowo-niklonowa. Skład: 5%-15% niejonowych związków powierzchniowo czynnych, zawiera kwas mlekowy. Ph koncentratu 1 - 1,5</t>
    </r>
  </si>
  <si>
    <r>
      <rPr>
        <b/>
        <sz val="12"/>
        <color indexed="8"/>
        <rFont val="Arial"/>
        <family val="2"/>
      </rPr>
      <t>dozowanie stacjonarne (podłogi)</t>
    </r>
    <r>
      <rPr>
        <sz val="12"/>
        <color indexed="8"/>
        <rFont val="Arial"/>
        <family val="2"/>
      </rPr>
      <t xml:space="preserve"> Płyn do zmywania starych, zniszczonych powłok polimerowych, woskowych i  akrylowych z powierzchni PCV, terakoty, gruntownie doczyszcza podłogi. Zawiera Rozpuszczalniki, alkalia, NTA i jego sole &lt;5%  Ph koncentratu 14 - 14,5, Gęstość przy 20°C: 1,03-1,06 g/cm3. </t>
    </r>
  </si>
  <si>
    <t>Preparat do maszynowego mycia silnie zabrudzonych powierzchni PCV, terakoty o bardzo dobrych właściwościach czyszczących przeznaczony do czyszczenia wszelkich wodoodpornych powierzchni. Aktywnie usuwa silne zabrudzenia oraz wielowarstwowy brud, pozostawiając w umytych pomieszczeniach przyjemny zapach. Preparat można stosować w technologiach ręcznych jak i maszynowych. W niskich stężeniach może być stosowany do bieżącego mycia i zabezpieczania przed ponownym osadzaniem się brudu. Koncentrat pH 12. Mycie maszynowe,  25-300 ml/10 l (0,25-3%) t</t>
  </si>
  <si>
    <t>Preparat myjąco- dezynfekcyjny, bakteriobójczy, grzybobójczy, wirusobójczy do powierzchni i urządzeń,  środki dezynfekujące 80%, zawiera alkohol n-propylowi i izotopowy.  Silnie stężony, dezynfekujący środek przeznaczony dla gastronomii o działaniu bakterio- i grzybobójczym. Działa skutecznie przeciwko patogennym mikroorganizmom występującym w gastronomii: Salmonelli, E. coli, gronkowcom. Działanie oczyszczające i spektrum działania dezynfekującego są szczególnie ukierunkowane na specyficzne dla gastronomii drobnoustroje. Gęstość 0,85 g/cm. Ph 6-8,5, bez spłukiwania</t>
  </si>
  <si>
    <t xml:space="preserve">Preparat do mycia urządzeń hydroterapii. Bezpieczny dla powierzchni wodoodpornych.Ph 1-3, bez spłukiwania </t>
  </si>
  <si>
    <t>Płyn do dezynfekcji rąk z dozownikiem na bazie alkoholu i czwartorzędowych soli amoniowych, alkohol etylowy min. 90%, skuteczny w pełnym spektrum bakterii, drożdżaków i wirusów w tym BVDV, norowirus, grypa A (H1N1), rotawirus, zapalenie wątroby typu B, HIV, MRSA i innych, zawiera kompleks związków pielęgnuijących pojemność 0,5l - 1 l</t>
  </si>
  <si>
    <t>Płyn do dezynfekcji rąk na bazie alkoholu i czwartorzędowych soli amoniowych, alkohol etylowy min. 90%, skuteczny w pełnym spektrum bakterii, drożdżaków i wirusów w tym BVDV, norowirus, grypa A (H1N1), rotawirus, zapalenie wątroby typu B, HIV, MRSA i innych, zawiera kompleks związków pielęgnuijących, stosowany w zakładach przetwórstwa spożywczego i gastronomi, preferowana pojemność 5L.</t>
  </si>
  <si>
    <t>Intensywny, głęboko penetrujący środek alkaiczny preferowana pojemność 10 l, opracowany specjalnie do powierzchni mikroporowatych, np. Płytek ceramicznych, gresu. Usuwa uporczywe zabrudzenia. Nadaje się do wszystkich powierzchni odpornych na środki o odczynie zasadowym a w szczególności do twardych powierzchni podłogowych takich jak płytki ceramiczne, gres szkliwowy, nieszkliwowy, poletowany, gres antypoślizgowy, posadzki z żywicy epoksydowej itp. Skład: związki powierzchniowo czynne, rozpuszczalniki, sole alkaiczne, woda. Ph koncentratu 12 - 12,5</t>
  </si>
  <si>
    <t>Mydło myjąco-dezynfekujące na bazie czwartorzędowych związków amoniowych. Posiada doskonałe właściwości bakteriobójcze i grzybobójcze, stosowane w zakładach przemysłu spożywczego i gastronomii w płynie t</t>
  </si>
  <si>
    <t xml:space="preserve">Niskopieniący preparat myjąco- pielęgnujący na bazie alkoholu. Szybkoschnący. Bezsmugowy. Pozostawia przyjemny świeży zapach, zachowuje połysk, podkreśla kontrast i barwę mytej powierzchni. Zalecany do posadzek elastycznych, błyszczących i półmatowych, słabochłonnych, preferowana pojemność 5 l. Technika mycia/rozcieńczenia:Ręczna- 0,5% (50 ml/10 l wody) Maszynowa- 0,5-1% (50-100 ml/10 l wody).Ph koncentratu 4, t
</t>
  </si>
  <si>
    <t>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mających kontakt z żywnością ; do stosowania w salonach odnowy biologicznej, zakładach fryzjersko-kosmetycznych, placówkach gastronomicznych, itp. Wykazuje działanie bakteriobójcze i grzybobójcze (w zakresie grzybów drożdżopodobnych), opakowanie 1 l, typu</t>
  </si>
  <si>
    <t>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 cych kontakt z żywnością ; do stosowania w salonach odnowy biologicznej, zakładach fryzjersko-kosmetycznych, placówkach gastronomicznych, itp. Wykazuje działanie bakteriobójcze i grzybobójcze (w zakresie grzybów drożdżopodobnych),preferowana pojemnośc 5 l, t</t>
  </si>
  <si>
    <t xml:space="preserve">Preparat do czyszczenia powierzchni mikroporowatych preferowana pojemność 10 l. Do podłóg z kamienia naturalnego, zmywalnych odpornych na alkalia powierzchni utwardzonych jak beton utwardzony, płytki podłogowe ceramiczne, glazurowany i nieglazurowany, powierzchni z żywicy epoksydowej, kamieni naturalnych i sztucznych.usuwa wszelkie zanieczyszczenia z oleju, tłuszczy, sadzy Skład: środki powierzchniowo czynne, sole alkaiczne, zapachy, barwniki, woda, rozpuszczalniki, ph koncentratu 14, </t>
  </si>
  <si>
    <t xml:space="preserve">Preparat do mycia i dezynfekcji  preferowana pojemność 10 l. Szeroki zakres aktywności bakteriobójczej i grzybobójczej, aktywny wobec bakterii G+ i G-, pleśni i drożdży. Aktywny wobec bakterii Salmonella, wirusa papowa. Środek niechlorowy. Skład: 5%-15% niejonowych związków powierzchniowo czynnych, 5%-15% kationowych związków powierzchniowo czynnych, </t>
  </si>
  <si>
    <t xml:space="preserve">Preparat do mycia powierzchni w kuchni, stołówce o właściwościach odtłuszczających, zawiera terpeny, 1l z rozpylaczem, ph 10,5, </t>
  </si>
  <si>
    <t xml:space="preserve">Preparat do usuwania czarnych zabrudzeń na podłogach sportowych preferowana pojemność 10 l. Możliwość używania punktowo oraz w maszynach czyszczących, usuwa ślady po butach z podłóg sportowych, </t>
  </si>
  <si>
    <t>Preparat pleśnio- i grzybobójczy poj. 1 l Środek z aktywnym chlorem do mycia powierzchni sanitarnych. Usuwa pleśnie, dezynfekuje i skutecznie czyści z osadów i nacieków. Do zastosowania wyłącznie na powierzchniach odpornych na działanie chloru, ph koncentratu 12,5</t>
  </si>
  <si>
    <t>Skoncentrowany neutralny preparat o właściwościach myjąco - pielęgnujących i przyjemnym, cytrusowym zapachu; ze względu na zawartość alkoholi szybko odparowuje i nie pozostawia smug; podtrzymuje połysk; bezpieczny dla materiału, nie podrażnia skóry; nie pozostawia warstw ochronnych; utrzymuje naturalne własności mytych powierzchni. Preferowany na wszystkie powierzchnie błyszczące o strukturze szklistej i bardzo małej chłonności. Opakowanie  preferowana pojemność 10 l, ph koncentratu 7,Technika mycia/rozcieńczenia:Ręczna- 0,5% (50 ml/10 l wody)
Maszynowa- 0,5-1% (50-100 ml/10 l wody)</t>
  </si>
  <si>
    <t>Skoncentrowany silnie kwaśny preparat do usuwania rdzy, kamienia wapiennego, betonu, cementu, kamienia kotłowego z powierzchni odpornych na kwasy; zawiera kwas solny,  ortofosforowy, opakowanie  preferowana pojemność10 l</t>
  </si>
  <si>
    <t>Środek do pielęgnacji stali nierdzewnej. Gotowy środek do czyszczenia i bieżącej pielęgnacji powierzchni i urządzeń wykonanych ze stali nierdzewnej. Dzięki unikalnej formule skutecznie usuwa tłusty brud, kurz oraz ślady dłoni, pozostawiając połysk. Specjalna powłoka ochronna zapobiega powstawaniu nalotów. Idealny do czyszczenia okapów, lodówek, obudów piekarników, pływ grzewczych, urządzeń kuchennych, zlewozmywaków itp. Preferowana pojemność 10 l</t>
  </si>
  <si>
    <t xml:space="preserve">Środek do usuwania osadów mineralnych z powierzchni mających kontakt z żywnością. Silny środek kwasowy usuwający osad mineralny z różnych powierzchni. Może być stosowany w miejscach przeznaczonych do przygotowywania jedzenia, w zmywarkach oraz obszarach sanitarnych, op. 1 l, </t>
  </si>
  <si>
    <t>Środek do wszystkich podłóg odpornych na działanie wody, do mycia maszynowego Preferowana pojemność 10 l. Myje i pielęgnuje, antypoślizgowy. Niskopieniący, do mycia różnych rodzajów posadzek linoleum, PCV, podłóg sportowych oraz kauczuka o dużym natężeniu ruchu,  dozowanie: (0,5-1%)</t>
  </si>
  <si>
    <t>Środek do wszystkich podłóg odpornych na działanie wody, do mycia maszynowego 1 l, butelka samodozująca. Myje i pielęgnuje, antypoślizgowy. Niskopieniący, do mycia różnych rodzajów posadzek linoleum, PCV, podłóg sportowych oraz kauczuka o dużym natężeniu ruchu,  dozowanie: (0,5-1%)</t>
  </si>
  <si>
    <t>Koncentrat o ph 7 - 8,5 i gęstości względnej 1,009 ± 0,025 g/cm3 do maszynowego mycia  podłóg sportowych  preferowana pojemność 10 L . Niskopieniący, myjąco - pielęgnacyjny preparat do mycia posadzek, na bazie emulsji woskowych; posiada właściwości antypoślizgowe, antyrefleksyjne i antystatyczne; uzupełnia i odnawia warstwy polimerowe; przy niskich stężeniach daje efekt wybłyszczenia; bezsmugowy; pozostawia warstwę ochronną; zabezpiecza posadzkę; utrudnia osadzanie się brudu; polerowalny na wysoki połysk. zawiera &lt;5% anionowych i niejonowych związków powierzchniowo czynnych lub równoważne</t>
  </si>
  <si>
    <r>
      <rPr>
        <b/>
        <sz val="12"/>
        <rFont val="Arial"/>
        <family val="2"/>
      </rPr>
      <t xml:space="preserve">do dozowania stacjonarnego (szyby, szkło )  </t>
    </r>
    <r>
      <rPr>
        <sz val="12"/>
        <rFont val="Arial"/>
        <family val="2"/>
      </rPr>
      <t>Profesjonalny preparat do mycia wszelkich powierzchni szklanych. Wydajny, szybkoschnący, nie pozostawia smug. Zapewnia doskonały efekt mycia. Dozowanie  100 ml/10 L wody,  roztwór 1%). Zawiera kwas cytrynowy, ph koncentratu 3t</t>
    </r>
  </si>
  <si>
    <t xml:space="preserve">środek czyszczący  zasadowy LAINOX Combi Clean preferowana pojemność 10l do pieców konwekcyjno-parowych, </t>
  </si>
  <si>
    <t xml:space="preserve">Profesjonalny preparat do mycia wszelkich powierzchni szklanych. Nie pozostawia smug i zacieków, nabłyszcza pozostawia przyjemny zapach  preferowana pojemność10 L </t>
  </si>
  <si>
    <t>Koncentrat do dezynfekcji powierzchni (wirusobójczy,bakteriobójczy) również do powierzchni mających kontakt z żywnością pojemnośc  preferowana pojemność 5 L</t>
  </si>
  <si>
    <t xml:space="preserve">Preparat do dezynfekcji powierzchni "Medicarine" tabletki </t>
  </si>
  <si>
    <t>[1] Miejsca dostaw:</t>
  </si>
  <si>
    <t>Dokument należy uzupełnić elektronicznie i podpisać kwalifikowanym podpisem elektronicznym lub podpisem zaufanym lub podpisem osobistym</t>
  </si>
  <si>
    <t>A-      Zespół Szkół im.  Ignacego Łukasiewicza ul, Siedlecka 6, 72-010 Police</t>
  </si>
  <si>
    <t>B-      PCPR ul. Kresowa 26, Kresowa 28, 72-010 Police</t>
  </si>
  <si>
    <t>C-       SOSW nr1 ul. Korczaka 53, 72-010 Police</t>
  </si>
  <si>
    <t>D-      MOW Trzebież ul. Wkrzańska 10</t>
  </si>
  <si>
    <t>E-       SOSW Tanowo ul. Leśna 91, 72-004 Tanowo</t>
  </si>
  <si>
    <t>F-       Poradnia Psychologiczno – Pedagogiczna ul. J .Korczaka 27, 72-09 Police</t>
  </si>
  <si>
    <t>1 B Formularz kalkulacyjny  dla części II, chemia profesjonalna</t>
  </si>
  <si>
    <t>Dostawy odbywać się będą nie częsciej niż raz w tygodniu</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</si>
</sst>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quot;zł&quot;"/>
    <numFmt numFmtId="179" formatCode="#,##0.00\ _z_ł"/>
  </numFmts>
  <fonts count="42">
    <font>
      <sz val="10"/>
      <name val="Arial"/>
      <family val="2"/>
    </font>
    <font>
      <sz val="12"/>
      <name val="Arial"/>
      <family val="2"/>
    </font>
    <font>
      <b/>
      <sz val="12"/>
      <name val="Arial"/>
      <family val="2"/>
    </font>
    <font>
      <b/>
      <sz val="12"/>
      <color indexed="8"/>
      <name val="Arial"/>
      <family val="2"/>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000000"/>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2" tint="-0.09996999800205231"/>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0" fillId="0" borderId="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9" fillId="32" borderId="0" applyNumberFormat="0" applyBorder="0" applyAlignment="0" applyProtection="0"/>
  </cellStyleXfs>
  <cellXfs count="56">
    <xf numFmtId="0" fontId="0" fillId="0" borderId="0" xfId="0" applyAlignment="1">
      <alignment/>
    </xf>
    <xf numFmtId="0" fontId="1" fillId="0" borderId="0" xfId="0" applyFont="1" applyAlignment="1" applyProtection="1">
      <alignment/>
      <protection locked="0"/>
    </xf>
    <xf numFmtId="0" fontId="1" fillId="33" borderId="10" xfId="0" applyFont="1" applyFill="1" applyBorder="1" applyAlignment="1" applyProtection="1">
      <alignment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1" fillId="0" borderId="10" xfId="0" applyFont="1" applyBorder="1" applyAlignment="1" applyProtection="1">
      <alignment/>
      <protection locked="0"/>
    </xf>
    <xf numFmtId="0" fontId="1" fillId="0" borderId="10" xfId="0" applyFont="1" applyFill="1" applyBorder="1" applyAlignment="1" applyProtection="1">
      <alignment/>
      <protection locked="0"/>
    </xf>
    <xf numFmtId="0" fontId="1" fillId="0" borderId="0" xfId="0" applyFont="1" applyFill="1" applyAlignment="1" applyProtection="1">
      <alignment/>
      <protection locked="0"/>
    </xf>
    <xf numFmtId="4" fontId="2" fillId="0" borderId="10" xfId="0" applyNumberFormat="1" applyFont="1" applyFill="1" applyBorder="1" applyAlignment="1" applyProtection="1">
      <alignment horizontal="center" wrapText="1"/>
      <protection locked="0"/>
    </xf>
    <xf numFmtId="4" fontId="2" fillId="0" borderId="10" xfId="0" applyNumberFormat="1" applyFont="1" applyFill="1" applyBorder="1" applyAlignment="1" applyProtection="1">
      <alignment/>
      <protection locked="0"/>
    </xf>
    <xf numFmtId="4" fontId="2" fillId="0" borderId="10" xfId="0" applyNumberFormat="1" applyFont="1" applyBorder="1" applyAlignment="1" applyProtection="1">
      <alignment/>
      <protection locked="0"/>
    </xf>
    <xf numFmtId="0" fontId="1" fillId="0" borderId="0" xfId="0" applyFont="1" applyAlignment="1" applyProtection="1">
      <alignment horizontal="center" vertical="center"/>
      <protection/>
    </xf>
    <xf numFmtId="0" fontId="1" fillId="0" borderId="0" xfId="0" applyFont="1" applyFill="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protection/>
    </xf>
    <xf numFmtId="0" fontId="1"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4" fillId="11" borderId="10" xfId="0" applyFont="1" applyFill="1" applyBorder="1" applyAlignment="1" applyProtection="1">
      <alignment horizontal="center" vertical="center" wrapText="1"/>
      <protection/>
    </xf>
    <xf numFmtId="0" fontId="1" fillId="13" borderId="10" xfId="0" applyFont="1" applyFill="1" applyBorder="1" applyAlignment="1" applyProtection="1">
      <alignment horizontal="center" vertical="center" wrapText="1"/>
      <protection/>
    </xf>
    <xf numFmtId="0" fontId="1" fillId="4" borderId="10" xfId="0" applyFont="1" applyFill="1" applyBorder="1" applyAlignment="1" applyProtection="1">
      <alignment horizontal="center" vertical="center" wrapText="1"/>
      <protection/>
    </xf>
    <xf numFmtId="0" fontId="1" fillId="3" borderId="10" xfId="0" applyFont="1" applyFill="1" applyBorder="1" applyAlignment="1" applyProtection="1">
      <alignment horizontal="center" vertical="center" wrapText="1"/>
      <protection/>
    </xf>
    <xf numFmtId="0" fontId="1" fillId="6"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wrapText="1"/>
      <protection/>
    </xf>
    <xf numFmtId="0" fontId="3" fillId="33" borderId="10"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protection/>
    </xf>
    <xf numFmtId="0" fontId="3" fillId="11" borderId="10" xfId="0" applyFont="1" applyFill="1" applyBorder="1" applyAlignment="1" applyProtection="1">
      <alignment horizontal="center" vertical="center"/>
      <protection/>
    </xf>
    <xf numFmtId="0" fontId="3" fillId="13" borderId="10" xfId="0" applyFont="1" applyFill="1" applyBorder="1" applyAlignment="1" applyProtection="1">
      <alignment horizontal="center" vertical="center"/>
      <protection/>
    </xf>
    <xf numFmtId="0" fontId="3" fillId="4" borderId="10" xfId="0" applyFont="1" applyFill="1" applyBorder="1" applyAlignment="1" applyProtection="1">
      <alignment horizontal="center" vertical="center"/>
      <protection/>
    </xf>
    <xf numFmtId="0" fontId="3" fillId="3" borderId="10" xfId="0" applyFont="1" applyFill="1" applyBorder="1" applyAlignment="1" applyProtection="1">
      <alignment horizontal="center" vertical="center"/>
      <protection/>
    </xf>
    <xf numFmtId="0" fontId="3" fillId="6"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4" fillId="34" borderId="10" xfId="0" applyFont="1" applyFill="1" applyBorder="1" applyAlignment="1" applyProtection="1">
      <alignment horizontal="left" vertical="center" wrapText="1"/>
      <protection/>
    </xf>
    <xf numFmtId="0" fontId="1" fillId="34" borderId="10" xfId="0" applyFont="1" applyFill="1" applyBorder="1" applyAlignment="1" applyProtection="1">
      <alignment horizontal="center" vertical="center" wrapText="1"/>
      <protection/>
    </xf>
    <xf numFmtId="0" fontId="1" fillId="5" borderId="10" xfId="0" applyFont="1" applyFill="1" applyBorder="1" applyAlignment="1" applyProtection="1">
      <alignment/>
      <protection/>
    </xf>
    <xf numFmtId="0" fontId="1" fillId="6" borderId="10" xfId="0" applyFont="1" applyFill="1" applyBorder="1" applyAlignment="1" applyProtection="1">
      <alignment/>
      <protection/>
    </xf>
    <xf numFmtId="0" fontId="1" fillId="13" borderId="10" xfId="0" applyFont="1" applyFill="1" applyBorder="1" applyAlignment="1" applyProtection="1">
      <alignment/>
      <protection/>
    </xf>
    <xf numFmtId="0" fontId="1" fillId="35" borderId="10" xfId="0" applyFont="1" applyFill="1" applyBorder="1" applyAlignment="1" applyProtection="1">
      <alignment/>
      <protection/>
    </xf>
    <xf numFmtId="0" fontId="1" fillId="9" borderId="10" xfId="0" applyFont="1" applyFill="1" applyBorder="1" applyAlignment="1" applyProtection="1">
      <alignment/>
      <protection/>
    </xf>
    <xf numFmtId="0" fontId="1" fillId="36" borderId="10" xfId="0" applyFont="1" applyFill="1" applyBorder="1" applyAlignment="1" applyProtection="1">
      <alignment/>
      <protection/>
    </xf>
    <xf numFmtId="0" fontId="1" fillId="0" borderId="10" xfId="0" applyFont="1" applyBorder="1" applyAlignment="1" applyProtection="1">
      <alignment/>
      <protection/>
    </xf>
    <xf numFmtId="0" fontId="1" fillId="34" borderId="10" xfId="0" applyFont="1" applyFill="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40" fillId="0" borderId="10" xfId="0" applyFont="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protection/>
    </xf>
    <xf numFmtId="0" fontId="1" fillId="0" borderId="10" xfId="0" applyFont="1" applyBorder="1" applyAlignment="1" applyProtection="1">
      <alignment horizontal="left" vertical="center" wrapText="1"/>
      <protection/>
    </xf>
    <xf numFmtId="0" fontId="2" fillId="0" borderId="0" xfId="0" applyFont="1" applyAlignment="1" applyProtection="1">
      <alignment wrapText="1"/>
      <protection/>
    </xf>
    <xf numFmtId="0" fontId="1" fillId="0" borderId="0" xfId="0" applyFont="1" applyAlignment="1" applyProtection="1">
      <alignment wrapText="1"/>
      <protection/>
    </xf>
    <xf numFmtId="0" fontId="3" fillId="0" borderId="10" xfId="0" applyFont="1" applyFill="1" applyBorder="1" applyAlignment="1" applyProtection="1">
      <alignment horizontal="center" vertical="center" wrapText="1"/>
      <protection/>
    </xf>
    <xf numFmtId="4" fontId="2" fillId="0" borderId="10" xfId="0" applyNumberFormat="1" applyFont="1" applyBorder="1" applyAlignment="1" applyProtection="1">
      <alignment/>
      <protection/>
    </xf>
    <xf numFmtId="4" fontId="41" fillId="0" borderId="0" xfId="0" applyNumberFormat="1" applyFont="1" applyAlignment="1" applyProtection="1">
      <alignment/>
      <protection/>
    </xf>
    <xf numFmtId="0" fontId="2" fillId="13" borderId="11" xfId="0" applyFont="1" applyFill="1" applyBorder="1" applyAlignment="1" applyProtection="1">
      <alignment wrapText="1"/>
      <protection/>
    </xf>
    <xf numFmtId="0" fontId="1" fillId="0" borderId="11" xfId="0" applyFont="1" applyBorder="1" applyAlignment="1" applyProtection="1">
      <alignment/>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tabSelected="1" zoomScale="70" zoomScaleNormal="70" zoomScalePageLayoutView="0" workbookViewId="0" topLeftCell="A1">
      <selection activeCell="K6" sqref="K6"/>
    </sheetView>
  </sheetViews>
  <sheetFormatPr defaultColWidth="49.140625" defaultRowHeight="63" customHeight="1"/>
  <cols>
    <col min="1" max="1" width="9.421875" style="11" customWidth="1"/>
    <col min="2" max="2" width="79.57421875" style="50" customWidth="1"/>
    <col min="3" max="3" width="16.140625" style="11" customWidth="1"/>
    <col min="4" max="4" width="17.421875" style="13" customWidth="1"/>
    <col min="5" max="5" width="18.57421875" style="12" customWidth="1"/>
    <col min="6" max="6" width="20.140625" style="12" customWidth="1"/>
    <col min="7" max="7" width="15.7109375" style="12" customWidth="1"/>
    <col min="8" max="8" width="19.28125" style="13" customWidth="1"/>
    <col min="9" max="9" width="17.57421875" style="12" customWidth="1"/>
    <col min="10" max="10" width="17.8515625" style="14" customWidth="1"/>
    <col min="11" max="11" width="15.140625" style="1" customWidth="1"/>
    <col min="12" max="12" width="15.7109375" style="1" customWidth="1"/>
    <col min="13" max="13" width="17.7109375" style="1" customWidth="1"/>
    <col min="14" max="14" width="17.57421875" style="1" customWidth="1"/>
    <col min="15" max="16" width="16.8515625" style="1" customWidth="1"/>
    <col min="17" max="17" width="17.7109375" style="1" customWidth="1"/>
    <col min="18" max="18" width="22.28125" style="14" customWidth="1"/>
    <col min="19" max="19" width="9.421875" style="1" customWidth="1"/>
    <col min="20" max="16384" width="49.140625" style="1" customWidth="1"/>
  </cols>
  <sheetData>
    <row r="1" spans="2:4" ht="15.75">
      <c r="B1" s="54" t="s">
        <v>119</v>
      </c>
      <c r="C1" s="55"/>
      <c r="D1" s="55"/>
    </row>
    <row r="2" spans="1:18" ht="90.75">
      <c r="A2" s="15" t="s">
        <v>0</v>
      </c>
      <c r="B2" s="16" t="s">
        <v>1</v>
      </c>
      <c r="C2" s="16" t="s">
        <v>2</v>
      </c>
      <c r="D2" s="17" t="s">
        <v>61</v>
      </c>
      <c r="E2" s="18" t="s">
        <v>62</v>
      </c>
      <c r="F2" s="19" t="s">
        <v>63</v>
      </c>
      <c r="G2" s="20" t="s">
        <v>64</v>
      </c>
      <c r="H2" s="21" t="s">
        <v>65</v>
      </c>
      <c r="I2" s="22" t="s">
        <v>66</v>
      </c>
      <c r="J2" s="23" t="s">
        <v>74</v>
      </c>
      <c r="K2" s="2" t="s">
        <v>13</v>
      </c>
      <c r="L2" s="3" t="s">
        <v>67</v>
      </c>
      <c r="M2" s="3" t="s">
        <v>68</v>
      </c>
      <c r="N2" s="3" t="s">
        <v>69</v>
      </c>
      <c r="O2" s="3" t="s">
        <v>70</v>
      </c>
      <c r="P2" s="3" t="s">
        <v>71</v>
      </c>
      <c r="Q2" s="3" t="s">
        <v>72</v>
      </c>
      <c r="R2" s="51" t="s">
        <v>73</v>
      </c>
    </row>
    <row r="3" spans="1:18" ht="15.75">
      <c r="A3" s="24" t="s">
        <v>15</v>
      </c>
      <c r="B3" s="24" t="s">
        <v>16</v>
      </c>
      <c r="C3" s="25" t="s">
        <v>17</v>
      </c>
      <c r="D3" s="26" t="s">
        <v>18</v>
      </c>
      <c r="E3" s="27" t="s">
        <v>19</v>
      </c>
      <c r="F3" s="28" t="s">
        <v>20</v>
      </c>
      <c r="G3" s="29" t="s">
        <v>21</v>
      </c>
      <c r="H3" s="30" t="s">
        <v>22</v>
      </c>
      <c r="I3" s="24" t="s">
        <v>23</v>
      </c>
      <c r="J3" s="31" t="s">
        <v>24</v>
      </c>
      <c r="K3" s="4" t="s">
        <v>25</v>
      </c>
      <c r="L3" s="4" t="s">
        <v>26</v>
      </c>
      <c r="M3" s="4" t="s">
        <v>27</v>
      </c>
      <c r="N3" s="4" t="s">
        <v>28</v>
      </c>
      <c r="O3" s="4" t="s">
        <v>29</v>
      </c>
      <c r="P3" s="4" t="s">
        <v>30</v>
      </c>
      <c r="Q3" s="4" t="s">
        <v>31</v>
      </c>
      <c r="R3" s="51" t="s">
        <v>32</v>
      </c>
    </row>
    <row r="4" spans="1:18" ht="78.75" customHeight="1">
      <c r="A4" s="32" t="s">
        <v>15</v>
      </c>
      <c r="B4" s="33" t="s">
        <v>79</v>
      </c>
      <c r="C4" s="34" t="s">
        <v>3</v>
      </c>
      <c r="D4" s="35">
        <v>150</v>
      </c>
      <c r="E4" s="36">
        <v>0</v>
      </c>
      <c r="F4" s="37">
        <v>99</v>
      </c>
      <c r="G4" s="38">
        <v>9</v>
      </c>
      <c r="H4" s="39">
        <v>12</v>
      </c>
      <c r="I4" s="40">
        <v>0</v>
      </c>
      <c r="J4" s="41">
        <f>SUM(D4:I4)</f>
        <v>270</v>
      </c>
      <c r="K4" s="5"/>
      <c r="L4" s="5">
        <f aca="true" t="shared" si="0" ref="L4:L45">$K4*D4</f>
        <v>0</v>
      </c>
      <c r="M4" s="5">
        <f aca="true" t="shared" si="1" ref="M4:M45">$K4*E4</f>
        <v>0</v>
      </c>
      <c r="N4" s="5">
        <f aca="true" t="shared" si="2" ref="N4:N45">$K4*F4</f>
        <v>0</v>
      </c>
      <c r="O4" s="5">
        <f aca="true" t="shared" si="3" ref="O4:O45">$K4*G4</f>
        <v>0</v>
      </c>
      <c r="P4" s="5">
        <f aca="true" t="shared" si="4" ref="P4:P45">$K4*H4</f>
        <v>0</v>
      </c>
      <c r="Q4" s="5">
        <f aca="true" t="shared" si="5" ref="Q4:Q45">$K4*I4</f>
        <v>0</v>
      </c>
      <c r="R4" s="47">
        <f aca="true" t="shared" si="6" ref="R4:R45">$K4*J4</f>
        <v>0</v>
      </c>
    </row>
    <row r="5" spans="1:18" ht="132.75" customHeight="1">
      <c r="A5" s="32" t="s">
        <v>16</v>
      </c>
      <c r="B5" s="42" t="s">
        <v>4</v>
      </c>
      <c r="C5" s="34" t="s">
        <v>3</v>
      </c>
      <c r="D5" s="35">
        <v>90</v>
      </c>
      <c r="E5" s="36">
        <v>0</v>
      </c>
      <c r="F5" s="37">
        <v>45</v>
      </c>
      <c r="G5" s="38">
        <v>9</v>
      </c>
      <c r="H5" s="39">
        <v>12</v>
      </c>
      <c r="I5" s="40">
        <v>0</v>
      </c>
      <c r="J5" s="41">
        <f aca="true" t="shared" si="7" ref="J5:J45">SUM(D5:I5)</f>
        <v>156</v>
      </c>
      <c r="K5" s="5">
        <v>0</v>
      </c>
      <c r="L5" s="5">
        <f t="shared" si="0"/>
        <v>0</v>
      </c>
      <c r="M5" s="5">
        <f t="shared" si="1"/>
        <v>0</v>
      </c>
      <c r="N5" s="5">
        <f t="shared" si="2"/>
        <v>0</v>
      </c>
      <c r="O5" s="5">
        <f t="shared" si="3"/>
        <v>0</v>
      </c>
      <c r="P5" s="5">
        <f t="shared" si="4"/>
        <v>0</v>
      </c>
      <c r="Q5" s="5">
        <f t="shared" si="5"/>
        <v>0</v>
      </c>
      <c r="R5" s="47">
        <f t="shared" si="6"/>
        <v>0</v>
      </c>
    </row>
    <row r="6" spans="1:18" ht="114" customHeight="1">
      <c r="A6" s="32" t="s">
        <v>17</v>
      </c>
      <c r="B6" s="42" t="s">
        <v>5</v>
      </c>
      <c r="C6" s="43" t="s">
        <v>3</v>
      </c>
      <c r="D6" s="35">
        <v>24</v>
      </c>
      <c r="E6" s="36">
        <v>9</v>
      </c>
      <c r="F6" s="37">
        <v>39</v>
      </c>
      <c r="G6" s="38">
        <v>9</v>
      </c>
      <c r="H6" s="39">
        <v>6</v>
      </c>
      <c r="I6" s="40">
        <v>0</v>
      </c>
      <c r="J6" s="41">
        <f t="shared" si="7"/>
        <v>87</v>
      </c>
      <c r="K6" s="5"/>
      <c r="L6" s="5">
        <f t="shared" si="0"/>
        <v>0</v>
      </c>
      <c r="M6" s="5">
        <f t="shared" si="1"/>
        <v>0</v>
      </c>
      <c r="N6" s="5">
        <f t="shared" si="2"/>
        <v>0</v>
      </c>
      <c r="O6" s="5">
        <f t="shared" si="3"/>
        <v>0</v>
      </c>
      <c r="P6" s="5">
        <f t="shared" si="4"/>
        <v>0</v>
      </c>
      <c r="Q6" s="5">
        <f t="shared" si="5"/>
        <v>0</v>
      </c>
      <c r="R6" s="47">
        <f t="shared" si="6"/>
        <v>0</v>
      </c>
    </row>
    <row r="7" spans="1:18" ht="59.25" customHeight="1">
      <c r="A7" s="32" t="s">
        <v>18</v>
      </c>
      <c r="B7" s="42" t="s">
        <v>80</v>
      </c>
      <c r="C7" s="43" t="s">
        <v>3</v>
      </c>
      <c r="D7" s="35">
        <v>9</v>
      </c>
      <c r="E7" s="36">
        <v>9</v>
      </c>
      <c r="F7" s="37">
        <v>9</v>
      </c>
      <c r="G7" s="38">
        <v>9</v>
      </c>
      <c r="H7" s="39">
        <v>6</v>
      </c>
      <c r="I7" s="40">
        <v>0</v>
      </c>
      <c r="J7" s="41">
        <f t="shared" si="7"/>
        <v>42</v>
      </c>
      <c r="K7" s="5"/>
      <c r="L7" s="5">
        <f t="shared" si="0"/>
        <v>0</v>
      </c>
      <c r="M7" s="5">
        <f t="shared" si="1"/>
        <v>0</v>
      </c>
      <c r="N7" s="5">
        <f t="shared" si="2"/>
        <v>0</v>
      </c>
      <c r="O7" s="5">
        <f t="shared" si="3"/>
        <v>0</v>
      </c>
      <c r="P7" s="5">
        <f t="shared" si="4"/>
        <v>0</v>
      </c>
      <c r="Q7" s="5">
        <f t="shared" si="5"/>
        <v>0</v>
      </c>
      <c r="R7" s="47">
        <f t="shared" si="6"/>
        <v>0</v>
      </c>
    </row>
    <row r="8" spans="1:18" ht="71.25" customHeight="1">
      <c r="A8" s="32" t="s">
        <v>19</v>
      </c>
      <c r="B8" s="33" t="s">
        <v>81</v>
      </c>
      <c r="C8" s="43" t="s">
        <v>3</v>
      </c>
      <c r="D8" s="35">
        <v>12</v>
      </c>
      <c r="E8" s="36">
        <v>9</v>
      </c>
      <c r="F8" s="37">
        <v>6</v>
      </c>
      <c r="G8" s="38">
        <v>9</v>
      </c>
      <c r="H8" s="39">
        <v>6</v>
      </c>
      <c r="I8" s="40">
        <v>0</v>
      </c>
      <c r="J8" s="41">
        <f t="shared" si="7"/>
        <v>42</v>
      </c>
      <c r="K8" s="5">
        <v>0</v>
      </c>
      <c r="L8" s="5">
        <f t="shared" si="0"/>
        <v>0</v>
      </c>
      <c r="M8" s="5">
        <f t="shared" si="1"/>
        <v>0</v>
      </c>
      <c r="N8" s="5">
        <f t="shared" si="2"/>
        <v>0</v>
      </c>
      <c r="O8" s="5">
        <f t="shared" si="3"/>
        <v>0</v>
      </c>
      <c r="P8" s="5">
        <f t="shared" si="4"/>
        <v>0</v>
      </c>
      <c r="Q8" s="5">
        <f t="shared" si="5"/>
        <v>0</v>
      </c>
      <c r="R8" s="47">
        <f t="shared" si="6"/>
        <v>0</v>
      </c>
    </row>
    <row r="9" spans="1:18" ht="147" customHeight="1">
      <c r="A9" s="32" t="s">
        <v>20</v>
      </c>
      <c r="B9" s="33" t="s">
        <v>82</v>
      </c>
      <c r="C9" s="34" t="s">
        <v>3</v>
      </c>
      <c r="D9" s="35">
        <v>150</v>
      </c>
      <c r="E9" s="36">
        <v>39</v>
      </c>
      <c r="F9" s="37">
        <v>75</v>
      </c>
      <c r="G9" s="38">
        <v>0</v>
      </c>
      <c r="H9" s="39">
        <v>0</v>
      </c>
      <c r="I9" s="40">
        <v>15</v>
      </c>
      <c r="J9" s="41">
        <f t="shared" si="7"/>
        <v>279</v>
      </c>
      <c r="K9" s="5"/>
      <c r="L9" s="5">
        <f t="shared" si="0"/>
        <v>0</v>
      </c>
      <c r="M9" s="5">
        <f t="shared" si="1"/>
        <v>0</v>
      </c>
      <c r="N9" s="5">
        <f t="shared" si="2"/>
        <v>0</v>
      </c>
      <c r="O9" s="5">
        <f t="shared" si="3"/>
        <v>0</v>
      </c>
      <c r="P9" s="5">
        <f t="shared" si="4"/>
        <v>0</v>
      </c>
      <c r="Q9" s="5">
        <f t="shared" si="5"/>
        <v>0</v>
      </c>
      <c r="R9" s="47">
        <f t="shared" si="6"/>
        <v>0</v>
      </c>
    </row>
    <row r="10" spans="1:18" ht="74.25" customHeight="1">
      <c r="A10" s="32" t="s">
        <v>21</v>
      </c>
      <c r="B10" s="33" t="s">
        <v>83</v>
      </c>
      <c r="C10" s="43" t="s">
        <v>3</v>
      </c>
      <c r="D10" s="35">
        <v>75</v>
      </c>
      <c r="E10" s="36">
        <v>48</v>
      </c>
      <c r="F10" s="37">
        <v>39</v>
      </c>
      <c r="G10" s="38">
        <v>0</v>
      </c>
      <c r="H10" s="39">
        <v>0</v>
      </c>
      <c r="I10" s="40">
        <v>0</v>
      </c>
      <c r="J10" s="41">
        <f t="shared" si="7"/>
        <v>162</v>
      </c>
      <c r="K10" s="5"/>
      <c r="L10" s="5">
        <f t="shared" si="0"/>
        <v>0</v>
      </c>
      <c r="M10" s="5">
        <f t="shared" si="1"/>
        <v>0</v>
      </c>
      <c r="N10" s="5">
        <f t="shared" si="2"/>
        <v>0</v>
      </c>
      <c r="O10" s="5">
        <f t="shared" si="3"/>
        <v>0</v>
      </c>
      <c r="P10" s="5">
        <f t="shared" si="4"/>
        <v>0</v>
      </c>
      <c r="Q10" s="5">
        <f t="shared" si="5"/>
        <v>0</v>
      </c>
      <c r="R10" s="47">
        <f t="shared" si="6"/>
        <v>0</v>
      </c>
    </row>
    <row r="11" spans="1:18" ht="153" customHeight="1">
      <c r="A11" s="32" t="s">
        <v>22</v>
      </c>
      <c r="B11" s="44" t="s">
        <v>84</v>
      </c>
      <c r="C11" s="43" t="s">
        <v>3</v>
      </c>
      <c r="D11" s="35">
        <v>54</v>
      </c>
      <c r="E11" s="36">
        <v>0</v>
      </c>
      <c r="F11" s="37">
        <v>54</v>
      </c>
      <c r="G11" s="38">
        <v>0</v>
      </c>
      <c r="H11" s="39">
        <v>0</v>
      </c>
      <c r="I11" s="40">
        <v>0</v>
      </c>
      <c r="J11" s="41">
        <f t="shared" si="7"/>
        <v>108</v>
      </c>
      <c r="K11" s="5"/>
      <c r="L11" s="5">
        <f t="shared" si="0"/>
        <v>0</v>
      </c>
      <c r="M11" s="5">
        <f t="shared" si="1"/>
        <v>0</v>
      </c>
      <c r="N11" s="5">
        <f t="shared" si="2"/>
        <v>0</v>
      </c>
      <c r="O11" s="5">
        <f t="shared" si="3"/>
        <v>0</v>
      </c>
      <c r="P11" s="5">
        <f t="shared" si="4"/>
        <v>0</v>
      </c>
      <c r="Q11" s="5">
        <f t="shared" si="5"/>
        <v>0</v>
      </c>
      <c r="R11" s="47">
        <f t="shared" si="6"/>
        <v>0</v>
      </c>
    </row>
    <row r="12" spans="1:18" ht="135">
      <c r="A12" s="32" t="s">
        <v>23</v>
      </c>
      <c r="B12" s="33" t="s">
        <v>76</v>
      </c>
      <c r="C12" s="34" t="s">
        <v>3</v>
      </c>
      <c r="D12" s="35">
        <v>9</v>
      </c>
      <c r="E12" s="36">
        <v>18</v>
      </c>
      <c r="F12" s="37">
        <v>114</v>
      </c>
      <c r="G12" s="38">
        <v>0</v>
      </c>
      <c r="H12" s="39">
        <v>0</v>
      </c>
      <c r="I12" s="40">
        <v>0</v>
      </c>
      <c r="J12" s="41">
        <f t="shared" si="7"/>
        <v>141</v>
      </c>
      <c r="K12" s="5"/>
      <c r="L12" s="5">
        <f t="shared" si="0"/>
        <v>0</v>
      </c>
      <c r="M12" s="5">
        <f t="shared" si="1"/>
        <v>0</v>
      </c>
      <c r="N12" s="5">
        <f t="shared" si="2"/>
        <v>0</v>
      </c>
      <c r="O12" s="5">
        <f t="shared" si="3"/>
        <v>0</v>
      </c>
      <c r="P12" s="5">
        <f t="shared" si="4"/>
        <v>0</v>
      </c>
      <c r="Q12" s="5">
        <f t="shared" si="5"/>
        <v>0</v>
      </c>
      <c r="R12" s="47">
        <f t="shared" si="6"/>
        <v>0</v>
      </c>
    </row>
    <row r="13" spans="1:18" ht="43.5" customHeight="1">
      <c r="A13" s="32" t="s">
        <v>24</v>
      </c>
      <c r="B13" s="33" t="s">
        <v>110</v>
      </c>
      <c r="C13" s="43" t="s">
        <v>77</v>
      </c>
      <c r="D13" s="35">
        <v>0</v>
      </c>
      <c r="E13" s="36">
        <v>1800</v>
      </c>
      <c r="F13" s="37">
        <v>750</v>
      </c>
      <c r="G13" s="38">
        <v>0</v>
      </c>
      <c r="H13" s="39">
        <v>0</v>
      </c>
      <c r="I13" s="40">
        <v>0</v>
      </c>
      <c r="J13" s="41">
        <f t="shared" si="7"/>
        <v>2550</v>
      </c>
      <c r="K13" s="5"/>
      <c r="L13" s="5">
        <f t="shared" si="0"/>
        <v>0</v>
      </c>
      <c r="M13" s="5">
        <f t="shared" si="1"/>
        <v>0</v>
      </c>
      <c r="N13" s="5">
        <f t="shared" si="2"/>
        <v>0</v>
      </c>
      <c r="O13" s="5">
        <f t="shared" si="3"/>
        <v>0</v>
      </c>
      <c r="P13" s="5">
        <f t="shared" si="4"/>
        <v>0</v>
      </c>
      <c r="Q13" s="5">
        <f t="shared" si="5"/>
        <v>0</v>
      </c>
      <c r="R13" s="47">
        <f t="shared" si="6"/>
        <v>0</v>
      </c>
    </row>
    <row r="14" spans="1:18" ht="143.25" customHeight="1">
      <c r="A14" s="32" t="s">
        <v>25</v>
      </c>
      <c r="B14" s="33" t="s">
        <v>85</v>
      </c>
      <c r="C14" s="34" t="s">
        <v>3</v>
      </c>
      <c r="D14" s="35">
        <v>75</v>
      </c>
      <c r="E14" s="36">
        <v>24</v>
      </c>
      <c r="F14" s="37">
        <v>12</v>
      </c>
      <c r="G14" s="38">
        <v>0</v>
      </c>
      <c r="H14" s="39">
        <v>6</v>
      </c>
      <c r="I14" s="40">
        <v>3</v>
      </c>
      <c r="J14" s="41">
        <f t="shared" si="7"/>
        <v>120</v>
      </c>
      <c r="K14" s="5"/>
      <c r="L14" s="5">
        <f t="shared" si="0"/>
        <v>0</v>
      </c>
      <c r="M14" s="5">
        <f t="shared" si="1"/>
        <v>0</v>
      </c>
      <c r="N14" s="5">
        <f t="shared" si="2"/>
        <v>0</v>
      </c>
      <c r="O14" s="5">
        <f t="shared" si="3"/>
        <v>0</v>
      </c>
      <c r="P14" s="5">
        <f t="shared" si="4"/>
        <v>0</v>
      </c>
      <c r="Q14" s="5">
        <f t="shared" si="5"/>
        <v>0</v>
      </c>
      <c r="R14" s="47">
        <f t="shared" si="6"/>
        <v>0</v>
      </c>
    </row>
    <row r="15" spans="1:18" ht="66.75" customHeight="1">
      <c r="A15" s="32" t="s">
        <v>26</v>
      </c>
      <c r="B15" s="33" t="s">
        <v>86</v>
      </c>
      <c r="C15" s="43" t="s">
        <v>3</v>
      </c>
      <c r="D15" s="35">
        <v>0</v>
      </c>
      <c r="E15" s="36">
        <v>0</v>
      </c>
      <c r="F15" s="37">
        <v>27</v>
      </c>
      <c r="G15" s="38">
        <v>0</v>
      </c>
      <c r="H15" s="39">
        <v>0</v>
      </c>
      <c r="I15" s="40">
        <v>0</v>
      </c>
      <c r="J15" s="41">
        <f t="shared" si="7"/>
        <v>27</v>
      </c>
      <c r="K15" s="5"/>
      <c r="L15" s="5">
        <f t="shared" si="0"/>
        <v>0</v>
      </c>
      <c r="M15" s="5">
        <f t="shared" si="1"/>
        <v>0</v>
      </c>
      <c r="N15" s="5">
        <f t="shared" si="2"/>
        <v>0</v>
      </c>
      <c r="O15" s="5">
        <f t="shared" si="3"/>
        <v>0</v>
      </c>
      <c r="P15" s="5">
        <f t="shared" si="4"/>
        <v>0</v>
      </c>
      <c r="Q15" s="5">
        <f t="shared" si="5"/>
        <v>0</v>
      </c>
      <c r="R15" s="47">
        <f t="shared" si="6"/>
        <v>0</v>
      </c>
    </row>
    <row r="16" spans="1:18" ht="111.75" customHeight="1">
      <c r="A16" s="32" t="s">
        <v>27</v>
      </c>
      <c r="B16" s="33" t="s">
        <v>87</v>
      </c>
      <c r="C16" s="43" t="s">
        <v>3</v>
      </c>
      <c r="D16" s="35">
        <v>750</v>
      </c>
      <c r="E16" s="36">
        <v>39</v>
      </c>
      <c r="F16" s="37">
        <v>9</v>
      </c>
      <c r="G16" s="38">
        <v>0</v>
      </c>
      <c r="H16" s="39">
        <v>3</v>
      </c>
      <c r="I16" s="40">
        <v>6</v>
      </c>
      <c r="J16" s="41">
        <f t="shared" si="7"/>
        <v>807</v>
      </c>
      <c r="K16" s="5"/>
      <c r="L16" s="5">
        <f t="shared" si="0"/>
        <v>0</v>
      </c>
      <c r="M16" s="5">
        <f t="shared" si="1"/>
        <v>0</v>
      </c>
      <c r="N16" s="5">
        <f t="shared" si="2"/>
        <v>0</v>
      </c>
      <c r="O16" s="5">
        <f t="shared" si="3"/>
        <v>0</v>
      </c>
      <c r="P16" s="5">
        <f t="shared" si="4"/>
        <v>0</v>
      </c>
      <c r="Q16" s="5">
        <f t="shared" si="5"/>
        <v>0</v>
      </c>
      <c r="R16" s="47">
        <f t="shared" si="6"/>
        <v>0</v>
      </c>
    </row>
    <row r="17" spans="1:18" ht="111" customHeight="1">
      <c r="A17" s="32" t="s">
        <v>28</v>
      </c>
      <c r="B17" s="33" t="s">
        <v>88</v>
      </c>
      <c r="C17" s="34" t="s">
        <v>3</v>
      </c>
      <c r="D17" s="35">
        <v>375</v>
      </c>
      <c r="E17" s="36">
        <v>0</v>
      </c>
      <c r="F17" s="37">
        <v>570</v>
      </c>
      <c r="G17" s="38">
        <v>0</v>
      </c>
      <c r="H17" s="39">
        <v>0</v>
      </c>
      <c r="I17" s="40">
        <v>0</v>
      </c>
      <c r="J17" s="41">
        <f t="shared" si="7"/>
        <v>945</v>
      </c>
      <c r="K17" s="5"/>
      <c r="L17" s="5">
        <f t="shared" si="0"/>
        <v>0</v>
      </c>
      <c r="M17" s="5">
        <f t="shared" si="1"/>
        <v>0</v>
      </c>
      <c r="N17" s="5">
        <f t="shared" si="2"/>
        <v>0</v>
      </c>
      <c r="O17" s="5">
        <f t="shared" si="3"/>
        <v>0</v>
      </c>
      <c r="P17" s="5">
        <f t="shared" si="4"/>
        <v>0</v>
      </c>
      <c r="Q17" s="5">
        <f t="shared" si="5"/>
        <v>0</v>
      </c>
      <c r="R17" s="47">
        <f t="shared" si="6"/>
        <v>0</v>
      </c>
    </row>
    <row r="18" spans="1:18" ht="63" customHeight="1">
      <c r="A18" s="32" t="s">
        <v>29</v>
      </c>
      <c r="B18" s="33" t="s">
        <v>78</v>
      </c>
      <c r="C18" s="43" t="s">
        <v>7</v>
      </c>
      <c r="D18" s="35">
        <v>75</v>
      </c>
      <c r="E18" s="36">
        <v>24</v>
      </c>
      <c r="F18" s="37">
        <v>186</v>
      </c>
      <c r="G18" s="38">
        <v>0</v>
      </c>
      <c r="H18" s="39">
        <v>0</v>
      </c>
      <c r="I18" s="40">
        <v>0</v>
      </c>
      <c r="J18" s="41">
        <f t="shared" si="7"/>
        <v>285</v>
      </c>
      <c r="K18" s="5"/>
      <c r="L18" s="5">
        <f t="shared" si="0"/>
        <v>0</v>
      </c>
      <c r="M18" s="5">
        <f t="shared" si="1"/>
        <v>0</v>
      </c>
      <c r="N18" s="5">
        <f t="shared" si="2"/>
        <v>0</v>
      </c>
      <c r="O18" s="5">
        <f t="shared" si="3"/>
        <v>0</v>
      </c>
      <c r="P18" s="5">
        <f t="shared" si="4"/>
        <v>0</v>
      </c>
      <c r="Q18" s="5">
        <f t="shared" si="5"/>
        <v>0</v>
      </c>
      <c r="R18" s="47">
        <f t="shared" si="6"/>
        <v>0</v>
      </c>
    </row>
    <row r="19" spans="1:18" ht="63" customHeight="1">
      <c r="A19" s="32" t="s">
        <v>30</v>
      </c>
      <c r="B19" s="33" t="s">
        <v>8</v>
      </c>
      <c r="C19" s="34" t="s">
        <v>3</v>
      </c>
      <c r="D19" s="35">
        <v>9</v>
      </c>
      <c r="E19" s="36">
        <v>0</v>
      </c>
      <c r="F19" s="37">
        <v>9</v>
      </c>
      <c r="G19" s="38">
        <v>0</v>
      </c>
      <c r="H19" s="39">
        <v>0</v>
      </c>
      <c r="I19" s="40">
        <v>0</v>
      </c>
      <c r="J19" s="41">
        <f t="shared" si="7"/>
        <v>18</v>
      </c>
      <c r="K19" s="5"/>
      <c r="L19" s="5">
        <f t="shared" si="0"/>
        <v>0</v>
      </c>
      <c r="M19" s="5">
        <f t="shared" si="1"/>
        <v>0</v>
      </c>
      <c r="N19" s="5">
        <f t="shared" si="2"/>
        <v>0</v>
      </c>
      <c r="O19" s="5">
        <f t="shared" si="3"/>
        <v>0</v>
      </c>
      <c r="P19" s="5">
        <f t="shared" si="4"/>
        <v>0</v>
      </c>
      <c r="Q19" s="5">
        <f t="shared" si="5"/>
        <v>0</v>
      </c>
      <c r="R19" s="47">
        <f t="shared" si="6"/>
        <v>0</v>
      </c>
    </row>
    <row r="20" spans="1:18" ht="164.25" customHeight="1">
      <c r="A20" s="32" t="s">
        <v>31</v>
      </c>
      <c r="B20" s="42" t="s">
        <v>89</v>
      </c>
      <c r="C20" s="34" t="s">
        <v>3</v>
      </c>
      <c r="D20" s="35">
        <v>150</v>
      </c>
      <c r="E20" s="36">
        <v>0</v>
      </c>
      <c r="F20" s="37">
        <v>0</v>
      </c>
      <c r="G20" s="38">
        <v>0</v>
      </c>
      <c r="H20" s="39">
        <v>0</v>
      </c>
      <c r="I20" s="40">
        <v>0</v>
      </c>
      <c r="J20" s="41">
        <f t="shared" si="7"/>
        <v>150</v>
      </c>
      <c r="K20" s="5"/>
      <c r="L20" s="5">
        <f t="shared" si="0"/>
        <v>0</v>
      </c>
      <c r="M20" s="5">
        <f t="shared" si="1"/>
        <v>0</v>
      </c>
      <c r="N20" s="5">
        <f t="shared" si="2"/>
        <v>0</v>
      </c>
      <c r="O20" s="5">
        <f t="shared" si="3"/>
        <v>0</v>
      </c>
      <c r="P20" s="5">
        <f t="shared" si="4"/>
        <v>0</v>
      </c>
      <c r="Q20" s="5">
        <f t="shared" si="5"/>
        <v>0</v>
      </c>
      <c r="R20" s="47">
        <f t="shared" si="6"/>
        <v>0</v>
      </c>
    </row>
    <row r="21" spans="1:18" ht="72.75" customHeight="1">
      <c r="A21" s="32" t="s">
        <v>32</v>
      </c>
      <c r="B21" s="42" t="s">
        <v>90</v>
      </c>
      <c r="C21" s="34" t="s">
        <v>3</v>
      </c>
      <c r="D21" s="35">
        <v>120</v>
      </c>
      <c r="E21" s="36">
        <v>0</v>
      </c>
      <c r="F21" s="37">
        <v>0</v>
      </c>
      <c r="G21" s="38">
        <v>0</v>
      </c>
      <c r="H21" s="39">
        <v>0</v>
      </c>
      <c r="I21" s="40">
        <v>0</v>
      </c>
      <c r="J21" s="41">
        <f t="shared" si="7"/>
        <v>120</v>
      </c>
      <c r="K21" s="5"/>
      <c r="L21" s="5">
        <f t="shared" si="0"/>
        <v>0</v>
      </c>
      <c r="M21" s="5">
        <f t="shared" si="1"/>
        <v>0</v>
      </c>
      <c r="N21" s="5">
        <f t="shared" si="2"/>
        <v>0</v>
      </c>
      <c r="O21" s="5">
        <f t="shared" si="3"/>
        <v>0</v>
      </c>
      <c r="P21" s="5">
        <f t="shared" si="4"/>
        <v>0</v>
      </c>
      <c r="Q21" s="5">
        <f t="shared" si="5"/>
        <v>0</v>
      </c>
      <c r="R21" s="47">
        <f t="shared" si="6"/>
        <v>0</v>
      </c>
    </row>
    <row r="22" spans="1:18" ht="120">
      <c r="A22" s="32" t="s">
        <v>33</v>
      </c>
      <c r="B22" s="42" t="s">
        <v>91</v>
      </c>
      <c r="C22" s="34" t="s">
        <v>3</v>
      </c>
      <c r="D22" s="35">
        <v>30</v>
      </c>
      <c r="E22" s="36">
        <v>0</v>
      </c>
      <c r="F22" s="37">
        <v>0</v>
      </c>
      <c r="G22" s="38">
        <v>0</v>
      </c>
      <c r="H22" s="39">
        <v>0</v>
      </c>
      <c r="I22" s="40">
        <v>0</v>
      </c>
      <c r="J22" s="41">
        <f t="shared" si="7"/>
        <v>30</v>
      </c>
      <c r="K22" s="5"/>
      <c r="L22" s="5">
        <f t="shared" si="0"/>
        <v>0</v>
      </c>
      <c r="M22" s="5">
        <f t="shared" si="1"/>
        <v>0</v>
      </c>
      <c r="N22" s="5">
        <f t="shared" si="2"/>
        <v>0</v>
      </c>
      <c r="O22" s="5">
        <f t="shared" si="3"/>
        <v>0</v>
      </c>
      <c r="P22" s="5">
        <f t="shared" si="4"/>
        <v>0</v>
      </c>
      <c r="Q22" s="5">
        <f t="shared" si="5"/>
        <v>0</v>
      </c>
      <c r="R22" s="47">
        <f t="shared" si="6"/>
        <v>0</v>
      </c>
    </row>
    <row r="23" spans="1:18" ht="48" customHeight="1">
      <c r="A23" s="32" t="s">
        <v>34</v>
      </c>
      <c r="B23" s="42" t="s">
        <v>9</v>
      </c>
      <c r="C23" s="34" t="s">
        <v>6</v>
      </c>
      <c r="D23" s="35">
        <v>75</v>
      </c>
      <c r="E23" s="36">
        <v>0</v>
      </c>
      <c r="F23" s="37">
        <v>0</v>
      </c>
      <c r="G23" s="38">
        <v>0</v>
      </c>
      <c r="H23" s="39">
        <v>0</v>
      </c>
      <c r="I23" s="40">
        <v>0</v>
      </c>
      <c r="J23" s="41">
        <f t="shared" si="7"/>
        <v>75</v>
      </c>
      <c r="K23" s="5"/>
      <c r="L23" s="5">
        <f t="shared" si="0"/>
        <v>0</v>
      </c>
      <c r="M23" s="5">
        <f t="shared" si="1"/>
        <v>0</v>
      </c>
      <c r="N23" s="5">
        <f t="shared" si="2"/>
        <v>0</v>
      </c>
      <c r="O23" s="5">
        <f t="shared" si="3"/>
        <v>0</v>
      </c>
      <c r="P23" s="5">
        <f t="shared" si="4"/>
        <v>0</v>
      </c>
      <c r="Q23" s="5">
        <f t="shared" si="5"/>
        <v>0</v>
      </c>
      <c r="R23" s="47">
        <f t="shared" si="6"/>
        <v>0</v>
      </c>
    </row>
    <row r="24" spans="1:18" ht="149.25" customHeight="1">
      <c r="A24" s="32" t="s">
        <v>35</v>
      </c>
      <c r="B24" s="42" t="s">
        <v>92</v>
      </c>
      <c r="C24" s="34" t="s">
        <v>57</v>
      </c>
      <c r="D24" s="35">
        <v>75</v>
      </c>
      <c r="E24" s="36">
        <v>18</v>
      </c>
      <c r="F24" s="37">
        <v>9</v>
      </c>
      <c r="G24" s="38">
        <v>0</v>
      </c>
      <c r="H24" s="39">
        <v>0</v>
      </c>
      <c r="I24" s="40">
        <v>0</v>
      </c>
      <c r="J24" s="41">
        <f t="shared" si="7"/>
        <v>102</v>
      </c>
      <c r="K24" s="5"/>
      <c r="L24" s="5">
        <f t="shared" si="0"/>
        <v>0</v>
      </c>
      <c r="M24" s="5">
        <f t="shared" si="1"/>
        <v>0</v>
      </c>
      <c r="N24" s="5">
        <f t="shared" si="2"/>
        <v>0</v>
      </c>
      <c r="O24" s="5">
        <f t="shared" si="3"/>
        <v>0</v>
      </c>
      <c r="P24" s="5">
        <f t="shared" si="4"/>
        <v>0</v>
      </c>
      <c r="Q24" s="5">
        <f t="shared" si="5"/>
        <v>0</v>
      </c>
      <c r="R24" s="47">
        <f t="shared" si="6"/>
        <v>0</v>
      </c>
    </row>
    <row r="25" spans="1:18" ht="138" customHeight="1">
      <c r="A25" s="32" t="s">
        <v>36</v>
      </c>
      <c r="B25" s="42" t="s">
        <v>93</v>
      </c>
      <c r="C25" s="34" t="s">
        <v>3</v>
      </c>
      <c r="D25" s="35">
        <v>45</v>
      </c>
      <c r="E25" s="36">
        <v>0</v>
      </c>
      <c r="F25" s="37">
        <v>0</v>
      </c>
      <c r="G25" s="38">
        <v>0</v>
      </c>
      <c r="H25" s="39">
        <v>0</v>
      </c>
      <c r="I25" s="40">
        <v>0</v>
      </c>
      <c r="J25" s="41">
        <f t="shared" si="7"/>
        <v>45</v>
      </c>
      <c r="K25" s="5"/>
      <c r="L25" s="5">
        <f t="shared" si="0"/>
        <v>0</v>
      </c>
      <c r="M25" s="5">
        <f t="shared" si="1"/>
        <v>0</v>
      </c>
      <c r="N25" s="5">
        <f t="shared" si="2"/>
        <v>0</v>
      </c>
      <c r="O25" s="5">
        <f t="shared" si="3"/>
        <v>0</v>
      </c>
      <c r="P25" s="5">
        <f t="shared" si="4"/>
        <v>0</v>
      </c>
      <c r="Q25" s="5">
        <f t="shared" si="5"/>
        <v>0</v>
      </c>
      <c r="R25" s="47">
        <f t="shared" si="6"/>
        <v>0</v>
      </c>
    </row>
    <row r="26" spans="1:18" ht="28.5" customHeight="1">
      <c r="A26" s="32" t="s">
        <v>37</v>
      </c>
      <c r="B26" s="42" t="s">
        <v>14</v>
      </c>
      <c r="C26" s="34" t="s">
        <v>6</v>
      </c>
      <c r="D26" s="35">
        <v>3</v>
      </c>
      <c r="E26" s="36">
        <v>60</v>
      </c>
      <c r="F26" s="37">
        <v>15</v>
      </c>
      <c r="G26" s="38">
        <v>0</v>
      </c>
      <c r="H26" s="39">
        <v>0</v>
      </c>
      <c r="I26" s="40">
        <v>0</v>
      </c>
      <c r="J26" s="41">
        <f t="shared" si="7"/>
        <v>78</v>
      </c>
      <c r="K26" s="5"/>
      <c r="L26" s="5">
        <f t="shared" si="0"/>
        <v>0</v>
      </c>
      <c r="M26" s="5">
        <f t="shared" si="1"/>
        <v>0</v>
      </c>
      <c r="N26" s="5">
        <f t="shared" si="2"/>
        <v>0</v>
      </c>
      <c r="O26" s="5">
        <f t="shared" si="3"/>
        <v>0</v>
      </c>
      <c r="P26" s="5">
        <f t="shared" si="4"/>
        <v>0</v>
      </c>
      <c r="Q26" s="5">
        <f t="shared" si="5"/>
        <v>0</v>
      </c>
      <c r="R26" s="47">
        <f t="shared" si="6"/>
        <v>0</v>
      </c>
    </row>
    <row r="27" spans="1:18" ht="126.75" customHeight="1">
      <c r="A27" s="32" t="s">
        <v>38</v>
      </c>
      <c r="B27" s="42" t="s">
        <v>94</v>
      </c>
      <c r="C27" s="34" t="s">
        <v>3</v>
      </c>
      <c r="D27" s="35">
        <v>90</v>
      </c>
      <c r="E27" s="36">
        <v>0</v>
      </c>
      <c r="F27" s="37">
        <v>0</v>
      </c>
      <c r="G27" s="38">
        <v>0</v>
      </c>
      <c r="H27" s="39">
        <v>0</v>
      </c>
      <c r="I27" s="40">
        <v>0</v>
      </c>
      <c r="J27" s="41">
        <f t="shared" si="7"/>
        <v>90</v>
      </c>
      <c r="K27" s="5"/>
      <c r="L27" s="5">
        <f t="shared" si="0"/>
        <v>0</v>
      </c>
      <c r="M27" s="5">
        <f t="shared" si="1"/>
        <v>0</v>
      </c>
      <c r="N27" s="5">
        <f t="shared" si="2"/>
        <v>0</v>
      </c>
      <c r="O27" s="5">
        <f t="shared" si="3"/>
        <v>0</v>
      </c>
      <c r="P27" s="5">
        <f t="shared" si="4"/>
        <v>0</v>
      </c>
      <c r="Q27" s="5">
        <f t="shared" si="5"/>
        <v>0</v>
      </c>
      <c r="R27" s="47">
        <f t="shared" si="6"/>
        <v>0</v>
      </c>
    </row>
    <row r="28" spans="1:18" ht="111" customHeight="1">
      <c r="A28" s="32" t="s">
        <v>39</v>
      </c>
      <c r="B28" s="42" t="s">
        <v>95</v>
      </c>
      <c r="C28" s="34" t="s">
        <v>3</v>
      </c>
      <c r="D28" s="35">
        <v>210</v>
      </c>
      <c r="E28" s="36">
        <v>0</v>
      </c>
      <c r="F28" s="37">
        <v>150</v>
      </c>
      <c r="G28" s="38">
        <v>0</v>
      </c>
      <c r="H28" s="39">
        <v>0</v>
      </c>
      <c r="I28" s="40">
        <v>0</v>
      </c>
      <c r="J28" s="41">
        <f t="shared" si="7"/>
        <v>360</v>
      </c>
      <c r="K28" s="5"/>
      <c r="L28" s="5">
        <f t="shared" si="0"/>
        <v>0</v>
      </c>
      <c r="M28" s="5">
        <f t="shared" si="1"/>
        <v>0</v>
      </c>
      <c r="N28" s="5">
        <f t="shared" si="2"/>
        <v>0</v>
      </c>
      <c r="O28" s="5">
        <f t="shared" si="3"/>
        <v>0</v>
      </c>
      <c r="P28" s="5">
        <f t="shared" si="4"/>
        <v>0</v>
      </c>
      <c r="Q28" s="5">
        <f t="shared" si="5"/>
        <v>0</v>
      </c>
      <c r="R28" s="47">
        <f t="shared" si="6"/>
        <v>0</v>
      </c>
    </row>
    <row r="29" spans="1:18" ht="63" customHeight="1">
      <c r="A29" s="32" t="s">
        <v>40</v>
      </c>
      <c r="B29" s="42" t="s">
        <v>96</v>
      </c>
      <c r="C29" s="34" t="s">
        <v>3</v>
      </c>
      <c r="D29" s="35">
        <v>30</v>
      </c>
      <c r="E29" s="36">
        <v>0</v>
      </c>
      <c r="F29" s="37">
        <v>0</v>
      </c>
      <c r="G29" s="38">
        <v>0</v>
      </c>
      <c r="H29" s="39">
        <v>0</v>
      </c>
      <c r="I29" s="40">
        <v>0</v>
      </c>
      <c r="J29" s="41">
        <f t="shared" si="7"/>
        <v>30</v>
      </c>
      <c r="K29" s="5"/>
      <c r="L29" s="5">
        <f t="shared" si="0"/>
        <v>0</v>
      </c>
      <c r="M29" s="5">
        <f t="shared" si="1"/>
        <v>0</v>
      </c>
      <c r="N29" s="5">
        <f t="shared" si="2"/>
        <v>0</v>
      </c>
      <c r="O29" s="5">
        <f t="shared" si="3"/>
        <v>0</v>
      </c>
      <c r="P29" s="5">
        <f t="shared" si="4"/>
        <v>0</v>
      </c>
      <c r="Q29" s="5">
        <f t="shared" si="5"/>
        <v>0</v>
      </c>
      <c r="R29" s="47">
        <f t="shared" si="6"/>
        <v>0</v>
      </c>
    </row>
    <row r="30" spans="1:18" ht="63" customHeight="1">
      <c r="A30" s="32" t="s">
        <v>41</v>
      </c>
      <c r="B30" s="42" t="s">
        <v>97</v>
      </c>
      <c r="C30" s="34" t="s">
        <v>3</v>
      </c>
      <c r="D30" s="35">
        <v>120</v>
      </c>
      <c r="E30" s="36">
        <v>0</v>
      </c>
      <c r="F30" s="37">
        <v>60</v>
      </c>
      <c r="G30" s="38">
        <v>0</v>
      </c>
      <c r="H30" s="39">
        <v>0</v>
      </c>
      <c r="I30" s="40">
        <v>0</v>
      </c>
      <c r="J30" s="41">
        <f t="shared" si="7"/>
        <v>180</v>
      </c>
      <c r="K30" s="5"/>
      <c r="L30" s="5">
        <f t="shared" si="0"/>
        <v>0</v>
      </c>
      <c r="M30" s="5">
        <f t="shared" si="1"/>
        <v>0</v>
      </c>
      <c r="N30" s="5">
        <f t="shared" si="2"/>
        <v>0</v>
      </c>
      <c r="O30" s="5">
        <f t="shared" si="3"/>
        <v>0</v>
      </c>
      <c r="P30" s="5">
        <f t="shared" si="4"/>
        <v>0</v>
      </c>
      <c r="Q30" s="5">
        <f t="shared" si="5"/>
        <v>0</v>
      </c>
      <c r="R30" s="47">
        <f t="shared" si="6"/>
        <v>0</v>
      </c>
    </row>
    <row r="31" spans="1:18" ht="81" customHeight="1">
      <c r="A31" s="32" t="s">
        <v>42</v>
      </c>
      <c r="B31" s="42" t="s">
        <v>98</v>
      </c>
      <c r="C31" s="34" t="s">
        <v>3</v>
      </c>
      <c r="D31" s="35">
        <v>21</v>
      </c>
      <c r="E31" s="36">
        <v>6</v>
      </c>
      <c r="F31" s="37">
        <v>3</v>
      </c>
      <c r="G31" s="38">
        <v>0</v>
      </c>
      <c r="H31" s="39">
        <v>0</v>
      </c>
      <c r="I31" s="40">
        <v>0</v>
      </c>
      <c r="J31" s="41">
        <f t="shared" si="7"/>
        <v>30</v>
      </c>
      <c r="K31" s="5"/>
      <c r="L31" s="5">
        <f t="shared" si="0"/>
        <v>0</v>
      </c>
      <c r="M31" s="5">
        <f t="shared" si="1"/>
        <v>0</v>
      </c>
      <c r="N31" s="5">
        <f t="shared" si="2"/>
        <v>0</v>
      </c>
      <c r="O31" s="5">
        <f t="shared" si="3"/>
        <v>0</v>
      </c>
      <c r="P31" s="5">
        <f t="shared" si="4"/>
        <v>0</v>
      </c>
      <c r="Q31" s="5">
        <f t="shared" si="5"/>
        <v>0</v>
      </c>
      <c r="R31" s="47">
        <f t="shared" si="6"/>
        <v>0</v>
      </c>
    </row>
    <row r="32" spans="1:18" ht="158.25" customHeight="1">
      <c r="A32" s="32" t="s">
        <v>58</v>
      </c>
      <c r="B32" s="42" t="s">
        <v>99</v>
      </c>
      <c r="C32" s="34" t="s">
        <v>3</v>
      </c>
      <c r="D32" s="35">
        <v>150</v>
      </c>
      <c r="E32" s="36">
        <v>0</v>
      </c>
      <c r="F32" s="37">
        <v>270</v>
      </c>
      <c r="G32" s="38">
        <v>0</v>
      </c>
      <c r="H32" s="39">
        <v>0</v>
      </c>
      <c r="I32" s="40">
        <v>0</v>
      </c>
      <c r="J32" s="41">
        <f t="shared" si="7"/>
        <v>420</v>
      </c>
      <c r="K32" s="5"/>
      <c r="L32" s="5">
        <f t="shared" si="0"/>
        <v>0</v>
      </c>
      <c r="M32" s="5">
        <f t="shared" si="1"/>
        <v>0</v>
      </c>
      <c r="N32" s="5">
        <f t="shared" si="2"/>
        <v>0</v>
      </c>
      <c r="O32" s="5">
        <f t="shared" si="3"/>
        <v>0</v>
      </c>
      <c r="P32" s="5">
        <f t="shared" si="4"/>
        <v>0</v>
      </c>
      <c r="Q32" s="5">
        <f t="shared" si="5"/>
        <v>0</v>
      </c>
      <c r="R32" s="47">
        <f t="shared" si="6"/>
        <v>0</v>
      </c>
    </row>
    <row r="33" spans="1:18" ht="79.5" customHeight="1">
      <c r="A33" s="32" t="s">
        <v>43</v>
      </c>
      <c r="B33" s="42" t="s">
        <v>100</v>
      </c>
      <c r="C33" s="34" t="s">
        <v>3</v>
      </c>
      <c r="D33" s="35">
        <v>60</v>
      </c>
      <c r="E33" s="36">
        <v>0</v>
      </c>
      <c r="F33" s="37">
        <v>0</v>
      </c>
      <c r="G33" s="38">
        <v>0</v>
      </c>
      <c r="H33" s="39">
        <v>0</v>
      </c>
      <c r="I33" s="40">
        <v>0</v>
      </c>
      <c r="J33" s="41">
        <f t="shared" si="7"/>
        <v>60</v>
      </c>
      <c r="K33" s="5"/>
      <c r="L33" s="5">
        <f t="shared" si="0"/>
        <v>0</v>
      </c>
      <c r="M33" s="5">
        <f t="shared" si="1"/>
        <v>0</v>
      </c>
      <c r="N33" s="5">
        <f t="shared" si="2"/>
        <v>0</v>
      </c>
      <c r="O33" s="5">
        <f t="shared" si="3"/>
        <v>0</v>
      </c>
      <c r="P33" s="5">
        <f t="shared" si="4"/>
        <v>0</v>
      </c>
      <c r="Q33" s="5">
        <f t="shared" si="5"/>
        <v>0</v>
      </c>
      <c r="R33" s="47">
        <f t="shared" si="6"/>
        <v>0</v>
      </c>
    </row>
    <row r="34" spans="1:18" ht="25.5" customHeight="1">
      <c r="A34" s="32" t="s">
        <v>44</v>
      </c>
      <c r="B34" s="42" t="s">
        <v>56</v>
      </c>
      <c r="C34" s="34" t="s">
        <v>55</v>
      </c>
      <c r="D34" s="35">
        <v>18</v>
      </c>
      <c r="E34" s="36">
        <v>67.5</v>
      </c>
      <c r="F34" s="37">
        <v>36</v>
      </c>
      <c r="G34" s="38">
        <v>0</v>
      </c>
      <c r="H34" s="39">
        <v>0</v>
      </c>
      <c r="I34" s="40">
        <v>0</v>
      </c>
      <c r="J34" s="41">
        <f t="shared" si="7"/>
        <v>121.5</v>
      </c>
      <c r="K34" s="5"/>
      <c r="L34" s="5">
        <f t="shared" si="0"/>
        <v>0</v>
      </c>
      <c r="M34" s="5">
        <f t="shared" si="1"/>
        <v>0</v>
      </c>
      <c r="N34" s="5">
        <f t="shared" si="2"/>
        <v>0</v>
      </c>
      <c r="O34" s="5">
        <f t="shared" si="3"/>
        <v>0</v>
      </c>
      <c r="P34" s="5">
        <f t="shared" si="4"/>
        <v>0</v>
      </c>
      <c r="Q34" s="5">
        <f t="shared" si="5"/>
        <v>0</v>
      </c>
      <c r="R34" s="47">
        <f t="shared" si="6"/>
        <v>0</v>
      </c>
    </row>
    <row r="35" spans="1:18" ht="135" customHeight="1">
      <c r="A35" s="32" t="s">
        <v>45</v>
      </c>
      <c r="B35" s="42" t="s">
        <v>101</v>
      </c>
      <c r="C35" s="34" t="s">
        <v>3</v>
      </c>
      <c r="D35" s="35">
        <v>30</v>
      </c>
      <c r="E35" s="36">
        <v>0</v>
      </c>
      <c r="F35" s="37">
        <v>9</v>
      </c>
      <c r="G35" s="38">
        <v>0</v>
      </c>
      <c r="H35" s="39">
        <v>0</v>
      </c>
      <c r="I35" s="40">
        <v>0</v>
      </c>
      <c r="J35" s="41">
        <f t="shared" si="7"/>
        <v>39</v>
      </c>
      <c r="K35" s="5"/>
      <c r="L35" s="5">
        <f t="shared" si="0"/>
        <v>0</v>
      </c>
      <c r="M35" s="5">
        <f t="shared" si="1"/>
        <v>0</v>
      </c>
      <c r="N35" s="5">
        <f t="shared" si="2"/>
        <v>0</v>
      </c>
      <c r="O35" s="5">
        <f t="shared" si="3"/>
        <v>0</v>
      </c>
      <c r="P35" s="5">
        <f t="shared" si="4"/>
        <v>0</v>
      </c>
      <c r="Q35" s="5">
        <f t="shared" si="5"/>
        <v>0</v>
      </c>
      <c r="R35" s="47">
        <f t="shared" si="6"/>
        <v>0</v>
      </c>
    </row>
    <row r="36" spans="1:18" ht="84" customHeight="1">
      <c r="A36" s="32" t="s">
        <v>59</v>
      </c>
      <c r="B36" s="42" t="s">
        <v>102</v>
      </c>
      <c r="C36" s="34" t="s">
        <v>3</v>
      </c>
      <c r="D36" s="35">
        <v>6</v>
      </c>
      <c r="E36" s="36">
        <v>0</v>
      </c>
      <c r="F36" s="37">
        <v>0</v>
      </c>
      <c r="G36" s="38">
        <v>0</v>
      </c>
      <c r="H36" s="39">
        <v>0</v>
      </c>
      <c r="I36" s="40">
        <v>0</v>
      </c>
      <c r="J36" s="41">
        <f t="shared" si="7"/>
        <v>6</v>
      </c>
      <c r="K36" s="5"/>
      <c r="L36" s="5">
        <f t="shared" si="0"/>
        <v>0</v>
      </c>
      <c r="M36" s="5">
        <f t="shared" si="1"/>
        <v>0</v>
      </c>
      <c r="N36" s="5">
        <f t="shared" si="2"/>
        <v>0</v>
      </c>
      <c r="O36" s="5">
        <f t="shared" si="3"/>
        <v>0</v>
      </c>
      <c r="P36" s="5">
        <f t="shared" si="4"/>
        <v>0</v>
      </c>
      <c r="Q36" s="5">
        <f t="shared" si="5"/>
        <v>0</v>
      </c>
      <c r="R36" s="47">
        <f t="shared" si="6"/>
        <v>0</v>
      </c>
    </row>
    <row r="37" spans="1:18" ht="93.75" customHeight="1">
      <c r="A37" s="32" t="s">
        <v>46</v>
      </c>
      <c r="B37" s="42" t="s">
        <v>103</v>
      </c>
      <c r="C37" s="34" t="s">
        <v>3</v>
      </c>
      <c r="D37" s="35">
        <v>90</v>
      </c>
      <c r="E37" s="36">
        <v>0</v>
      </c>
      <c r="F37" s="37">
        <v>0</v>
      </c>
      <c r="G37" s="38">
        <v>0</v>
      </c>
      <c r="H37" s="39">
        <v>0</v>
      </c>
      <c r="I37" s="40">
        <v>0</v>
      </c>
      <c r="J37" s="41">
        <f t="shared" si="7"/>
        <v>90</v>
      </c>
      <c r="K37" s="5"/>
      <c r="L37" s="5">
        <f t="shared" si="0"/>
        <v>0</v>
      </c>
      <c r="M37" s="5">
        <f t="shared" si="1"/>
        <v>0</v>
      </c>
      <c r="N37" s="5">
        <f t="shared" si="2"/>
        <v>0</v>
      </c>
      <c r="O37" s="5">
        <f t="shared" si="3"/>
        <v>0</v>
      </c>
      <c r="P37" s="5">
        <f t="shared" si="4"/>
        <v>0</v>
      </c>
      <c r="Q37" s="5">
        <f t="shared" si="5"/>
        <v>0</v>
      </c>
      <c r="R37" s="47">
        <f t="shared" si="6"/>
        <v>0</v>
      </c>
    </row>
    <row r="38" spans="1:18" ht="80.25" customHeight="1">
      <c r="A38" s="32" t="s">
        <v>47</v>
      </c>
      <c r="B38" s="42" t="s">
        <v>104</v>
      </c>
      <c r="C38" s="34" t="s">
        <v>3</v>
      </c>
      <c r="D38" s="35">
        <v>18</v>
      </c>
      <c r="E38" s="36">
        <v>0</v>
      </c>
      <c r="F38" s="37">
        <v>0</v>
      </c>
      <c r="G38" s="38">
        <v>0</v>
      </c>
      <c r="H38" s="39">
        <v>0</v>
      </c>
      <c r="I38" s="40">
        <v>0</v>
      </c>
      <c r="J38" s="41">
        <f t="shared" si="7"/>
        <v>18</v>
      </c>
      <c r="K38" s="5"/>
      <c r="L38" s="5">
        <f t="shared" si="0"/>
        <v>0</v>
      </c>
      <c r="M38" s="5">
        <f t="shared" si="1"/>
        <v>0</v>
      </c>
      <c r="N38" s="5">
        <f t="shared" si="2"/>
        <v>0</v>
      </c>
      <c r="O38" s="5">
        <f t="shared" si="3"/>
        <v>0</v>
      </c>
      <c r="P38" s="5">
        <f t="shared" si="4"/>
        <v>0</v>
      </c>
      <c r="Q38" s="5">
        <f t="shared" si="5"/>
        <v>0</v>
      </c>
      <c r="R38" s="47">
        <f t="shared" si="6"/>
        <v>0</v>
      </c>
    </row>
    <row r="39" spans="1:18" s="7" customFormat="1" ht="150.75" customHeight="1">
      <c r="A39" s="32" t="s">
        <v>48</v>
      </c>
      <c r="B39" s="45" t="s">
        <v>105</v>
      </c>
      <c r="C39" s="46" t="s">
        <v>3</v>
      </c>
      <c r="D39" s="35">
        <v>9</v>
      </c>
      <c r="E39" s="36">
        <v>0</v>
      </c>
      <c r="F39" s="37">
        <v>0</v>
      </c>
      <c r="G39" s="38">
        <v>0</v>
      </c>
      <c r="H39" s="39">
        <v>0</v>
      </c>
      <c r="I39" s="40">
        <v>0</v>
      </c>
      <c r="J39" s="47">
        <f t="shared" si="7"/>
        <v>9</v>
      </c>
      <c r="K39" s="6"/>
      <c r="L39" s="6">
        <f t="shared" si="0"/>
        <v>0</v>
      </c>
      <c r="M39" s="6">
        <f t="shared" si="1"/>
        <v>0</v>
      </c>
      <c r="N39" s="6">
        <f t="shared" si="2"/>
        <v>0</v>
      </c>
      <c r="O39" s="6">
        <f t="shared" si="3"/>
        <v>0</v>
      </c>
      <c r="P39" s="6">
        <f t="shared" si="4"/>
        <v>0</v>
      </c>
      <c r="Q39" s="6">
        <f t="shared" si="5"/>
        <v>0</v>
      </c>
      <c r="R39" s="47">
        <f t="shared" si="6"/>
        <v>0</v>
      </c>
    </row>
    <row r="40" spans="1:18" ht="32.25" customHeight="1">
      <c r="A40" s="32" t="s">
        <v>49</v>
      </c>
      <c r="B40" s="48" t="s">
        <v>54</v>
      </c>
      <c r="C40" s="34" t="s">
        <v>10</v>
      </c>
      <c r="D40" s="35">
        <v>3</v>
      </c>
      <c r="E40" s="36">
        <v>0</v>
      </c>
      <c r="F40" s="37">
        <v>0</v>
      </c>
      <c r="G40" s="38">
        <v>0</v>
      </c>
      <c r="H40" s="39">
        <v>0</v>
      </c>
      <c r="I40" s="40">
        <v>0</v>
      </c>
      <c r="J40" s="41">
        <f t="shared" si="7"/>
        <v>3</v>
      </c>
      <c r="K40" s="5"/>
      <c r="L40" s="5">
        <f t="shared" si="0"/>
        <v>0</v>
      </c>
      <c r="M40" s="5">
        <f t="shared" si="1"/>
        <v>0</v>
      </c>
      <c r="N40" s="5">
        <f t="shared" si="2"/>
        <v>0</v>
      </c>
      <c r="O40" s="5">
        <f t="shared" si="3"/>
        <v>0</v>
      </c>
      <c r="P40" s="5">
        <f t="shared" si="4"/>
        <v>0</v>
      </c>
      <c r="Q40" s="5">
        <f t="shared" si="5"/>
        <v>0</v>
      </c>
      <c r="R40" s="47">
        <f t="shared" si="6"/>
        <v>0</v>
      </c>
    </row>
    <row r="41" spans="1:18" ht="86.25" customHeight="1">
      <c r="A41" s="32" t="s">
        <v>60</v>
      </c>
      <c r="B41" s="48" t="s">
        <v>106</v>
      </c>
      <c r="C41" s="32" t="s">
        <v>3</v>
      </c>
      <c r="D41" s="35">
        <v>6</v>
      </c>
      <c r="E41" s="36">
        <v>0</v>
      </c>
      <c r="F41" s="37">
        <v>27</v>
      </c>
      <c r="G41" s="38">
        <v>0</v>
      </c>
      <c r="H41" s="39">
        <v>0</v>
      </c>
      <c r="I41" s="40">
        <v>3</v>
      </c>
      <c r="J41" s="41">
        <f t="shared" si="7"/>
        <v>36</v>
      </c>
      <c r="K41" s="5"/>
      <c r="L41" s="5">
        <f t="shared" si="0"/>
        <v>0</v>
      </c>
      <c r="M41" s="5">
        <f t="shared" si="1"/>
        <v>0</v>
      </c>
      <c r="N41" s="5">
        <f t="shared" si="2"/>
        <v>0</v>
      </c>
      <c r="O41" s="5">
        <f t="shared" si="3"/>
        <v>0</v>
      </c>
      <c r="P41" s="5">
        <f t="shared" si="4"/>
        <v>0</v>
      </c>
      <c r="Q41" s="5">
        <f t="shared" si="5"/>
        <v>0</v>
      </c>
      <c r="R41" s="47">
        <f t="shared" si="6"/>
        <v>0</v>
      </c>
    </row>
    <row r="42" spans="1:18" ht="53.25" customHeight="1">
      <c r="A42" s="32" t="s">
        <v>50</v>
      </c>
      <c r="B42" s="48" t="s">
        <v>12</v>
      </c>
      <c r="C42" s="32" t="s">
        <v>11</v>
      </c>
      <c r="D42" s="35">
        <v>0</v>
      </c>
      <c r="E42" s="36">
        <v>0</v>
      </c>
      <c r="F42" s="37">
        <v>3</v>
      </c>
      <c r="G42" s="38">
        <v>0</v>
      </c>
      <c r="H42" s="39">
        <v>0</v>
      </c>
      <c r="I42" s="40">
        <v>3</v>
      </c>
      <c r="J42" s="41">
        <f t="shared" si="7"/>
        <v>6</v>
      </c>
      <c r="K42" s="5"/>
      <c r="L42" s="5">
        <f t="shared" si="0"/>
        <v>0</v>
      </c>
      <c r="M42" s="5">
        <f t="shared" si="1"/>
        <v>0</v>
      </c>
      <c r="N42" s="5">
        <f t="shared" si="2"/>
        <v>0</v>
      </c>
      <c r="O42" s="5">
        <f t="shared" si="3"/>
        <v>0</v>
      </c>
      <c r="P42" s="5">
        <f t="shared" si="4"/>
        <v>0</v>
      </c>
      <c r="Q42" s="5">
        <f t="shared" si="5"/>
        <v>0</v>
      </c>
      <c r="R42" s="47">
        <f t="shared" si="6"/>
        <v>0</v>
      </c>
    </row>
    <row r="43" spans="1:18" ht="30">
      <c r="A43" s="32" t="s">
        <v>51</v>
      </c>
      <c r="B43" s="48" t="s">
        <v>107</v>
      </c>
      <c r="C43" s="32" t="s">
        <v>3</v>
      </c>
      <c r="D43" s="35">
        <v>60</v>
      </c>
      <c r="E43" s="36">
        <v>0</v>
      </c>
      <c r="F43" s="37">
        <v>30</v>
      </c>
      <c r="G43" s="38">
        <v>0</v>
      </c>
      <c r="H43" s="39">
        <v>0</v>
      </c>
      <c r="I43" s="40">
        <v>0</v>
      </c>
      <c r="J43" s="41">
        <f t="shared" si="7"/>
        <v>90</v>
      </c>
      <c r="K43" s="5"/>
      <c r="L43" s="5">
        <f t="shared" si="0"/>
        <v>0</v>
      </c>
      <c r="M43" s="5">
        <f t="shared" si="1"/>
        <v>0</v>
      </c>
      <c r="N43" s="5">
        <f t="shared" si="2"/>
        <v>0</v>
      </c>
      <c r="O43" s="5">
        <f t="shared" si="3"/>
        <v>0</v>
      </c>
      <c r="P43" s="5">
        <f t="shared" si="4"/>
        <v>0</v>
      </c>
      <c r="Q43" s="5">
        <f t="shared" si="5"/>
        <v>0</v>
      </c>
      <c r="R43" s="47">
        <f t="shared" si="6"/>
        <v>0</v>
      </c>
    </row>
    <row r="44" spans="1:18" ht="63" customHeight="1">
      <c r="A44" s="32" t="s">
        <v>52</v>
      </c>
      <c r="B44" s="48" t="s">
        <v>108</v>
      </c>
      <c r="C44" s="32" t="s">
        <v>3</v>
      </c>
      <c r="D44" s="35">
        <v>90</v>
      </c>
      <c r="E44" s="36">
        <v>0</v>
      </c>
      <c r="F44" s="37">
        <v>0</v>
      </c>
      <c r="G44" s="38">
        <v>0</v>
      </c>
      <c r="H44" s="39">
        <v>0</v>
      </c>
      <c r="I44" s="40">
        <v>0</v>
      </c>
      <c r="J44" s="41">
        <f t="shared" si="7"/>
        <v>90</v>
      </c>
      <c r="K44" s="5"/>
      <c r="L44" s="5">
        <f t="shared" si="0"/>
        <v>0</v>
      </c>
      <c r="M44" s="5">
        <f t="shared" si="1"/>
        <v>0</v>
      </c>
      <c r="N44" s="5">
        <f t="shared" si="2"/>
        <v>0</v>
      </c>
      <c r="O44" s="5">
        <f t="shared" si="3"/>
        <v>0</v>
      </c>
      <c r="P44" s="5">
        <f t="shared" si="4"/>
        <v>0</v>
      </c>
      <c r="Q44" s="5">
        <f t="shared" si="5"/>
        <v>0</v>
      </c>
      <c r="R44" s="47">
        <f t="shared" si="6"/>
        <v>0</v>
      </c>
    </row>
    <row r="45" spans="1:18" ht="63" customHeight="1">
      <c r="A45" s="32" t="s">
        <v>53</v>
      </c>
      <c r="B45" s="45" t="s">
        <v>109</v>
      </c>
      <c r="C45" s="32" t="s">
        <v>3</v>
      </c>
      <c r="D45" s="35">
        <v>0</v>
      </c>
      <c r="E45" s="36">
        <v>0</v>
      </c>
      <c r="F45" s="37">
        <v>120</v>
      </c>
      <c r="G45" s="38">
        <v>0</v>
      </c>
      <c r="H45" s="39">
        <v>0</v>
      </c>
      <c r="I45" s="40">
        <v>0</v>
      </c>
      <c r="J45" s="41">
        <f t="shared" si="7"/>
        <v>120</v>
      </c>
      <c r="K45" s="5"/>
      <c r="L45" s="5">
        <f t="shared" si="0"/>
        <v>0</v>
      </c>
      <c r="M45" s="5">
        <f t="shared" si="1"/>
        <v>0</v>
      </c>
      <c r="N45" s="5">
        <f t="shared" si="2"/>
        <v>0</v>
      </c>
      <c r="O45" s="5">
        <f t="shared" si="3"/>
        <v>0</v>
      </c>
      <c r="P45" s="5">
        <f t="shared" si="4"/>
        <v>0</v>
      </c>
      <c r="Q45" s="5">
        <f t="shared" si="5"/>
        <v>0</v>
      </c>
      <c r="R45" s="47">
        <f t="shared" si="6"/>
        <v>0</v>
      </c>
    </row>
    <row r="46" spans="2:18" ht="63" customHeight="1">
      <c r="B46" s="49"/>
      <c r="K46" s="8" t="s">
        <v>75</v>
      </c>
      <c r="L46" s="9">
        <f aca="true" t="shared" si="8" ref="L46:R46">SUM(L4:L45)</f>
        <v>0</v>
      </c>
      <c r="M46" s="10">
        <f t="shared" si="8"/>
        <v>0</v>
      </c>
      <c r="N46" s="10">
        <f t="shared" si="8"/>
        <v>0</v>
      </c>
      <c r="O46" s="10">
        <f t="shared" si="8"/>
        <v>0</v>
      </c>
      <c r="P46" s="10">
        <f t="shared" si="8"/>
        <v>0</v>
      </c>
      <c r="Q46" s="10">
        <f t="shared" si="8"/>
        <v>0</v>
      </c>
      <c r="R46" s="52">
        <f t="shared" si="8"/>
        <v>0</v>
      </c>
    </row>
    <row r="47" ht="63" customHeight="1">
      <c r="R47" s="53"/>
    </row>
    <row r="48" spans="2:10" ht="63" customHeight="1">
      <c r="B48" s="50" t="s">
        <v>111</v>
      </c>
      <c r="J48" s="14" t="s">
        <v>112</v>
      </c>
    </row>
    <row r="49" ht="30">
      <c r="B49" s="50" t="s">
        <v>113</v>
      </c>
    </row>
    <row r="50" ht="15">
      <c r="B50" s="50" t="s">
        <v>114</v>
      </c>
    </row>
    <row r="51" ht="15.75" customHeight="1">
      <c r="B51" s="50" t="s">
        <v>115</v>
      </c>
    </row>
    <row r="52" ht="15">
      <c r="B52" s="50" t="s">
        <v>116</v>
      </c>
    </row>
    <row r="53" ht="15">
      <c r="B53" s="50" t="s">
        <v>117</v>
      </c>
    </row>
    <row r="54" ht="30">
      <c r="B54" s="50" t="s">
        <v>118</v>
      </c>
    </row>
    <row r="55" ht="15">
      <c r="B55" s="50" t="s">
        <v>120</v>
      </c>
    </row>
  </sheetData>
  <sheetProtection password="CDDC" sheet="1"/>
  <mergeCells count="1">
    <mergeCell ref="B1:D1"/>
  </mergeCells>
  <conditionalFormatting sqref="I2">
    <cfRule type="cellIs" priority="1" dxfId="0" operator="equal" stopIfTrue="1">
      <formula>0</formula>
    </cfRule>
  </conditionalFormatting>
  <printOptions/>
  <pageMargins left="0.7875" right="0.7875" top="1.025" bottom="1.025" header="0.7875" footer="0.7875"/>
  <pageSetup firstPageNumber="1" useFirstPageNumber="1" fitToHeight="0" fitToWidth="1" horizontalDpi="300" verticalDpi="300" orientation="landscape" paperSize="9" scale="16"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dc:creator>
  <cp:keywords/>
  <dc:description/>
  <cp:lastModifiedBy>Małgorzata Worona</cp:lastModifiedBy>
  <cp:lastPrinted>2020-11-09T08:57:04Z</cp:lastPrinted>
  <dcterms:created xsi:type="dcterms:W3CDTF">2019-12-09T09:13:35Z</dcterms:created>
  <dcterms:modified xsi:type="dcterms:W3CDTF">2021-03-24T10:06:32Z</dcterms:modified>
  <cp:category/>
  <cp:version/>
  <cp:contentType/>
  <cp:contentStatus/>
</cp:coreProperties>
</file>