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15" windowWidth="30195" windowHeight="150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'Arkusz1'!$A$1:$P$19</definedName>
  </definedNames>
  <calcPr fullCalcOnLoad="1"/>
</workbook>
</file>

<file path=xl/sharedStrings.xml><?xml version="1.0" encoding="utf-8"?>
<sst xmlns="http://schemas.openxmlformats.org/spreadsheetml/2006/main" count="102" uniqueCount="77">
  <si>
    <t>Zad. 2 - Publikacje w oprawie twardej (Mycielski, Bochwic) i miękkiej 
- druk z plików pdf + tłoczenie płyty CD</t>
  </si>
  <si>
    <t>Rodzaj papieru i oprawy</t>
  </si>
  <si>
    <t>Druk i uszlachetnienie</t>
  </si>
  <si>
    <t>UWAGI</t>
  </si>
  <si>
    <t>Sposób pakowania</t>
  </si>
  <si>
    <t>CENA NETTO i BRUTTO</t>
  </si>
  <si>
    <t>Lp.</t>
  </si>
  <si>
    <t>Autor</t>
  </si>
  <si>
    <t>Tytuł</t>
  </si>
  <si>
    <t>Format netto  
w cm</t>
  </si>
  <si>
    <t>Nakład</t>
  </si>
  <si>
    <t>liczba stron 
bez okładki</t>
  </si>
  <si>
    <t xml:space="preserve">Wnętrze </t>
  </si>
  <si>
    <t>Oprawa</t>
  </si>
  <si>
    <t>Okładka</t>
  </si>
  <si>
    <t>cena netto 
za cały nakład</t>
  </si>
  <si>
    <t>cena brutto 
za cały nakład 
(z VAT 5% - wszystkie publikacje posiadają numer ISBN/ISMN)</t>
  </si>
  <si>
    <t xml:space="preserve">Mycielski </t>
  </si>
  <si>
    <t>Znaki zapytania</t>
  </si>
  <si>
    <t>blok po obcięciu: 
17,4 x 23 cm</t>
  </si>
  <si>
    <r>
      <t xml:space="preserve">papier Munken Pure 100 g *24
</t>
    </r>
    <r>
      <rPr>
        <b/>
        <sz val="12"/>
        <color indexed="8"/>
        <rFont val="Calibri"/>
        <family val="2"/>
      </rPr>
      <t>(uwaga: 
papier musi być ułożony zgodnie ze sztuką drukarską - włókna równolegle do grzbietu)</t>
    </r>
  </si>
  <si>
    <t>druk z pdf</t>
  </si>
  <si>
    <t>każdy egzemplarz pakowany osobno w folię termokurczliwą;
standardowe dobrze zabezpieczone paczki, do 10 kg każda, owinięte w papier pakowy lub w dopasowanych pudełkach kartonowych</t>
  </si>
  <si>
    <t>Teresa Bochwic</t>
  </si>
  <si>
    <t>W rytmie Polski. Witold Rudziński – życie twórcy (1913–2004)</t>
  </si>
  <si>
    <t>blok po obcięciu: 
16,6 x 22 cm</t>
  </si>
  <si>
    <r>
      <t xml:space="preserve">papier Alto Naturel, vol. 1.5, 90 g *23
</t>
    </r>
    <r>
      <rPr>
        <b/>
        <sz val="12"/>
        <rFont val="Calibri"/>
        <family val="2"/>
      </rPr>
      <t xml:space="preserve">
(uwaga: 
papier musi być ułożony zgodnie ze sztuką drukarską - włókna równolegle do grzbietu)</t>
    </r>
  </si>
  <si>
    <t>każdy egzemplarz owinięty w folię termokurczliwą;
standardowe, dobrze zabezpieczone paczki, do 10 kg każda, owinięte w papier pakowy lub w dopasowanych pudełkach kartonowych</t>
  </si>
  <si>
    <t>Cofalik Antoni</t>
  </si>
  <si>
    <t>Skrzypcowe ABC. Akompaniament fortepianowy</t>
  </si>
  <si>
    <t>23,5 x 30,5</t>
  </si>
  <si>
    <t>Munken Premium Cream 90 g 
vol. 1,3 *3
(uwaga: j.w.)</t>
  </si>
  <si>
    <t>miękka, zeszytowa, 
szyta drutem
karton 240 g jednostronnie powlekany biały</t>
  </si>
  <si>
    <t>offset/cyfra 1+1 czarny</t>
  </si>
  <si>
    <t>offset/cyfra 4+0, folia błyszcząca na I i IV stronie okładki</t>
  </si>
  <si>
    <t>standardowe dobrze zabezpieczone paczki, owinięte w papier pakowy lub pudełka kartonowe,  do 10 kg każda paczka</t>
  </si>
  <si>
    <t>Kazimierz Olszewski</t>
  </si>
  <si>
    <t>Sztuka improwizacji jazzowej + płyta CD</t>
  </si>
  <si>
    <t xml:space="preserve">16,5 x 23,5 </t>
  </si>
  <si>
    <t>papier offset 90 g (Amber Graphic lub Kwidzyń Speed)
vol. 1,3 *1
(uwaga: j.w.)</t>
  </si>
  <si>
    <t>miękka klejona; 
karton 240 g jednostronnie powlekany biały
koszulka plastikowa na płytę, zamocowana na III stronie okładki dwoma paskami kleju</t>
  </si>
  <si>
    <t>offset 1+1 czarny</t>
  </si>
  <si>
    <t>okładka książki oraz nadruk na płytę CD: offset 2+0 
(czarny + PAN Orange 021 C);  
folia błyszcząca na I i IV stronie okładki</t>
  </si>
  <si>
    <t>druk z pdf + tłoczenie płyty CD</t>
  </si>
  <si>
    <t>Każdy egzemplarz pakowany osobno w folię termokurczliwą; standardowe, dobrze zabezpieczone paczk¬i owinięte w papier pakowy, do 10 kg każda.</t>
  </si>
  <si>
    <t>Feliks Rybicki</t>
  </si>
  <si>
    <t>Zaczynam grać - na fortepian</t>
  </si>
  <si>
    <t>30,5 x 23,5 (poziom)</t>
  </si>
  <si>
    <t>offset 4+0, folia matowa + lakier UV miejscowo</t>
  </si>
  <si>
    <t>druk z pdf; seria Rusinek</t>
  </si>
  <si>
    <t>Ewa Iwan</t>
  </si>
  <si>
    <t>Muzyczne podróże na skrzypce i fortepian z. 2</t>
  </si>
  <si>
    <t>grzbiet główny 32 + wkładka 16</t>
  </si>
  <si>
    <t>miękka, zeszytowa, 
szyta drutem, wkładka szyta drutem włożona pomiędzy blok a okładkę z tyłu
karton 240 g jednostronnie powlekany biały</t>
  </si>
  <si>
    <t>grzbiet główny: 
offset 1+1 czarny
wkładka: kolor CMYK 
na stronach 5 i 11; 
reszta 1+1 czarny</t>
  </si>
  <si>
    <t>Gramy w gamy</t>
  </si>
  <si>
    <t>grzbiet główny 52 + wkładka 36</t>
  </si>
  <si>
    <t>Munken Premium Cream 90 g 
vol. 1,3 *3</t>
  </si>
  <si>
    <t>grzbiet główny: 
offset 1+1 czarny
wkładka: kolor CMYK 
na stronach 
10, 14, 19, 24, 29, 33;
reszta 1+1 czarny</t>
  </si>
  <si>
    <t>Pierwsze kroki</t>
  </si>
  <si>
    <t>grzbiet główny: 
offset 1+1 czarny
wkładka 16-stronicowa: 
 4+4 CMYK
wkładki 2-stronicowe: 
1+1 czarny</t>
  </si>
  <si>
    <t>RAZEM</t>
  </si>
  <si>
    <t>…........................................</t>
  </si>
  <si>
    <t>podpis upoważnionego przedstawiciela Wykonawcy</t>
  </si>
  <si>
    <t xml:space="preserve">Strony od 9 do 26
4+4 (CMYK) na spad,
reszta 1+1 (black) 
bez spadu
</t>
  </si>
  <si>
    <t>520
(32,5 składki po 16 stron)</t>
  </si>
  <si>
    <t xml:space="preserve">Wnętrze 
w przypadku zastosowania papieru równoważnego do opisanego w kol. 7 </t>
  </si>
  <si>
    <t>7a</t>
  </si>
  <si>
    <t>Oprawa 
w przypadku zastosowania papieru/kartonu równoważnego do opisanego w kol. 8</t>
  </si>
  <si>
    <t>8a</t>
  </si>
  <si>
    <t>Niedołączenie próbki papieru zamiennego jest równoznaczne z zobowiązaniem druku na papierze wskazanym przez Zamawiającego.</t>
  </si>
  <si>
    <r>
      <t xml:space="preserve">twarda, szyta nićmi; grzbiet półokrągły; kapitałka błękitna (zbliżona kolorem do Pantone 635) lub ekri, bawełniana z wiskozowym brzegiem, tasiemka błękitna (zbliżona kolorem do Pantone 635) lub jasnoszara (jak papier Geltex 122)
tektura 2 mm
</t>
    </r>
    <r>
      <rPr>
        <b/>
        <sz val="12"/>
        <color indexed="8"/>
        <rFont val="Calibri"/>
        <family val="2"/>
      </rPr>
      <t>oklejka:</t>
    </r>
    <r>
      <rPr>
        <sz val="12"/>
        <color indexed="8"/>
        <rFont val="Calibri"/>
        <family val="2"/>
      </rPr>
      <t xml:space="preserve"> łączona z dwóch papierów:
- grzbiet zachodzący - Geltex 115 g Y 111 (biały) *42
- front i tył - Geltex 115 g LS 122 (jasnoszary) *42
</t>
    </r>
    <r>
      <rPr>
        <b/>
        <sz val="12"/>
        <color indexed="8"/>
        <rFont val="Calibri"/>
        <family val="2"/>
      </rPr>
      <t>wyklejka:</t>
    </r>
    <r>
      <rPr>
        <sz val="12"/>
        <color indexed="8"/>
        <rFont val="Calibri"/>
        <family val="2"/>
      </rPr>
      <t xml:space="preserve"> papier Pop'Set Vellum 120 g *32</t>
    </r>
  </si>
  <si>
    <t>grzbiet główny 28 + trzy wkładki: 
16, 2 i 2</t>
  </si>
  <si>
    <r>
      <t xml:space="preserve">
oklejka:</t>
    </r>
    <r>
      <rPr>
        <sz val="12"/>
        <color indexed="8"/>
        <rFont val="Calibri"/>
        <family val="2"/>
      </rPr>
      <t xml:space="preserve"> 
- zadruk zachodzącego grzbietu: 2+0 (PAN 635 U 
i black)
- zadruk front i tył: 1+0 (black)
+ tłoczenie czarną matową folią dla typografii (RAL 7021 Schwarcgrau)
</t>
    </r>
    <r>
      <rPr>
        <b/>
        <sz val="12"/>
        <color indexed="8"/>
        <rFont val="Calibri"/>
        <family val="2"/>
      </rPr>
      <t xml:space="preserve">wyklejka: </t>
    </r>
    <r>
      <rPr>
        <sz val="12"/>
        <color indexed="8"/>
        <rFont val="Calibri"/>
        <family val="2"/>
      </rPr>
      <t>niezadrukowana
(zob. pliki poglądowe)</t>
    </r>
  </si>
  <si>
    <r>
      <t xml:space="preserve">twarda, szyta nićmi; 
nici w kolorze czarnym, grzbiet półokrągły; kapitałka czarna
tektura 2 mm
</t>
    </r>
    <r>
      <rPr>
        <b/>
        <sz val="12"/>
        <color indexed="8"/>
        <rFont val="Calibri"/>
        <family val="2"/>
      </rPr>
      <t xml:space="preserve">oklejka: </t>
    </r>
    <r>
      <rPr>
        <sz val="12"/>
        <color indexed="8"/>
        <rFont val="Calibri"/>
        <family val="2"/>
      </rPr>
      <t xml:space="preserve">papier powlekany biały, okleinowy
</t>
    </r>
    <r>
      <rPr>
        <b/>
        <sz val="12"/>
        <color indexed="8"/>
        <rFont val="Calibri"/>
        <family val="2"/>
      </rPr>
      <t>wyklejka:</t>
    </r>
    <r>
      <rPr>
        <sz val="12"/>
        <color indexed="8"/>
        <rFont val="Calibri"/>
        <family val="2"/>
      </rPr>
      <t xml:space="preserve"> Alto Naturel, vol. 1.5, 
150 g *41</t>
    </r>
  </si>
  <si>
    <r>
      <t xml:space="preserve">offset 2+2 (czerń K, Pantone 876 U - metaliczny)
(zob. załączony plik:
</t>
    </r>
    <r>
      <rPr>
        <u val="single"/>
        <sz val="12"/>
        <rFont val="Calibri"/>
        <family val="2"/>
      </rPr>
      <t>PWM – W rytmie Polski – blok_podglad-techniczny_s-1-17.pdf</t>
    </r>
    <r>
      <rPr>
        <sz val="12"/>
        <rFont val="Calibri"/>
        <family val="2"/>
      </rPr>
      <t>)</t>
    </r>
  </si>
  <si>
    <r>
      <t>oklejka:</t>
    </r>
    <r>
      <rPr>
        <sz val="12"/>
        <color indexed="8"/>
        <rFont val="Calibri"/>
        <family val="2"/>
      </rPr>
      <t xml:space="preserve"> offset 5+0 (CMYK, Pantone 876 C - metaliczny); 
</t>
    </r>
    <r>
      <rPr>
        <b/>
        <sz val="12"/>
        <color indexed="8"/>
        <rFont val="Calibri"/>
        <family val="2"/>
      </rPr>
      <t>uszlachetnienie:</t>
    </r>
    <r>
      <rPr>
        <sz val="12"/>
        <color indexed="8"/>
        <rFont val="Calibri"/>
        <family val="2"/>
      </rPr>
      <t xml:space="preserve"> folia matowa + hotstamping folią Grafmaj nr 863 "Brass Gold" lub odpowiednik (front, grzbiet i tył okładki) + lakier UV (falowana pięciolinia na froncie)
(zob. załączone pliki:
</t>
    </r>
    <r>
      <rPr>
        <u val="single"/>
        <sz val="12"/>
        <color indexed="8"/>
        <rFont val="Calibri"/>
        <family val="2"/>
      </rPr>
      <t>PWM – W rytmie Polski – okladka_podglad.jpg</t>
    </r>
    <r>
      <rPr>
        <sz val="12"/>
        <color indexed="8"/>
        <rFont val="Calibri"/>
        <family val="2"/>
      </rPr>
      <t xml:space="preserve">, </t>
    </r>
    <r>
      <rPr>
        <u val="single"/>
        <sz val="12"/>
        <color indexed="8"/>
        <rFont val="Calibri"/>
        <family val="2"/>
      </rPr>
      <t>PWM – W rytmie Polski – okladka_podglad-techniczny.pdf</t>
    </r>
    <r>
      <rPr>
        <sz val="12"/>
        <color indexed="8"/>
        <rFont val="Calibri"/>
        <family val="2"/>
      </rPr>
      <t xml:space="preserve">)
</t>
    </r>
    <r>
      <rPr>
        <b/>
        <sz val="12"/>
        <color indexed="8"/>
        <rFont val="Calibri"/>
        <family val="2"/>
      </rPr>
      <t>wyklejka:</t>
    </r>
    <r>
      <rPr>
        <sz val="12"/>
        <color indexed="8"/>
        <rFont val="Calibri"/>
        <family val="2"/>
      </rPr>
      <t xml:space="preserve"> offset 1 + 1 (PAN 876 U + PAN 876 U - metaliczny) 
(zob. plik poglądowy:
P</t>
    </r>
    <r>
      <rPr>
        <u val="single"/>
        <sz val="12"/>
        <color indexed="8"/>
        <rFont val="Calibri"/>
        <family val="2"/>
      </rPr>
      <t>WM – W rytmie Polski – wyklejka_podglad-techniczny.pdf</t>
    </r>
    <r>
      <rPr>
        <sz val="12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</si>
</sst>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</numFmts>
  <fonts count="52">
    <font>
      <sz val="11"/>
      <color theme="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 val="single"/>
      <sz val="12"/>
      <color indexed="8"/>
      <name val="Calibri"/>
      <family val="2"/>
    </font>
    <font>
      <u val="single"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i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8" fillId="33" borderId="10" xfId="0" applyFont="1" applyFill="1" applyBorder="1" applyAlignment="1" applyProtection="1">
      <alignment/>
      <protection/>
    </xf>
    <xf numFmtId="0" fontId="28" fillId="33" borderId="10" xfId="0" applyFont="1" applyFill="1" applyBorder="1" applyAlignment="1" applyProtection="1">
      <alignment horizontal="center" vertical="center" wrapText="1"/>
      <protection/>
    </xf>
    <xf numFmtId="0" fontId="28" fillId="0" borderId="10" xfId="0" applyFont="1" applyBorder="1" applyAlignment="1" applyProtection="1">
      <alignment horizontal="center" vertical="center"/>
      <protection/>
    </xf>
    <xf numFmtId="0" fontId="28" fillId="0" borderId="10" xfId="0" applyFont="1" applyBorder="1" applyAlignment="1" applyProtection="1">
      <alignment horizontal="center" vertical="center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/>
      <protection/>
    </xf>
    <xf numFmtId="0" fontId="23" fillId="0" borderId="10" xfId="0" applyFont="1" applyFill="1" applyBorder="1" applyAlignment="1" applyProtection="1">
      <alignment horizontal="center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48" fillId="34" borderId="10" xfId="0" applyFont="1" applyFill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48" fillId="35" borderId="10" xfId="0" applyFont="1" applyFill="1" applyBorder="1" applyAlignment="1" applyProtection="1">
      <alignment horizontal="center" vertical="center" wrapText="1"/>
      <protection/>
    </xf>
    <xf numFmtId="0" fontId="48" fillId="0" borderId="10" xfId="61" applyFont="1" applyBorder="1" applyAlignment="1" applyProtection="1">
      <alignment horizontal="center" vertical="center" wrapText="1"/>
      <protection/>
    </xf>
    <xf numFmtId="0" fontId="49" fillId="0" borderId="10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/>
    </xf>
    <xf numFmtId="0" fontId="50" fillId="35" borderId="10" xfId="0" applyFont="1" applyFill="1" applyBorder="1" applyAlignment="1" applyProtection="1">
      <alignment horizontal="center" vertical="center" wrapText="1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 locked="0"/>
    </xf>
    <xf numFmtId="2" fontId="7" fillId="35" borderId="10" xfId="0" applyNumberFormat="1" applyFont="1" applyFill="1" applyBorder="1" applyAlignment="1" applyProtection="1">
      <alignment horizontal="center" vertical="center"/>
      <protection/>
    </xf>
    <xf numFmtId="0" fontId="7" fillId="35" borderId="10" xfId="0" applyFont="1" applyFill="1" applyBorder="1" applyAlignment="1" applyProtection="1">
      <alignment horizontal="center" vertical="center" wrapText="1"/>
      <protection/>
    </xf>
    <xf numFmtId="2" fontId="0" fillId="33" borderId="10" xfId="0" applyNumberForma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center" vertical="center" wrapText="1"/>
      <protection/>
    </xf>
    <xf numFmtId="2" fontId="0" fillId="36" borderId="10" xfId="0" applyNumberFormat="1" applyFill="1" applyBorder="1" applyAlignment="1" applyProtection="1">
      <alignment horizontal="center" vertical="center"/>
      <protection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/>
    </xf>
    <xf numFmtId="0" fontId="0" fillId="0" borderId="0" xfId="0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8" fillId="35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61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8" fillId="33" borderId="10" xfId="0" applyFont="1" applyFill="1" applyBorder="1" applyAlignment="1" applyProtection="1">
      <alignment horizontal="center" vertical="center" wrapText="1"/>
      <protection/>
    </xf>
    <xf numFmtId="0" fontId="28" fillId="33" borderId="10" xfId="0" applyFont="1" applyFill="1" applyBorder="1" applyAlignment="1" applyProtection="1">
      <alignment horizontal="center" vertical="center"/>
      <protection/>
    </xf>
  </cellXfs>
  <cellStyles count="22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3" xfId="46"/>
    <cellStyle name="Dziesiętny 3 2" xfId="47"/>
    <cellStyle name="Dziesiętny 3 3" xfId="48"/>
    <cellStyle name="Dziesiętny 3 4" xfId="49"/>
    <cellStyle name="Dziesiętny 4" xfId="50"/>
    <cellStyle name="Dziesiętny 5" xfId="51"/>
    <cellStyle name="Hyperlink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e" xfId="59"/>
    <cellStyle name="Normalny 2" xfId="60"/>
    <cellStyle name="Normalny 3" xfId="61"/>
    <cellStyle name="Normalny 5" xfId="62"/>
    <cellStyle name="Obliczenia" xfId="63"/>
    <cellStyle name="Followed Hyperlink" xfId="64"/>
    <cellStyle name="Percent" xfId="65"/>
    <cellStyle name="Procentowy 2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2 10" xfId="75"/>
    <cellStyle name="Walutowy 2 10 2" xfId="76"/>
    <cellStyle name="Walutowy 2 10 2 2" xfId="77"/>
    <cellStyle name="Walutowy 2 10 3" xfId="78"/>
    <cellStyle name="Walutowy 2 10 3 2" xfId="79"/>
    <cellStyle name="Walutowy 2 10 4" xfId="80"/>
    <cellStyle name="Walutowy 2 11" xfId="81"/>
    <cellStyle name="Walutowy 2 11 2" xfId="82"/>
    <cellStyle name="Walutowy 2 12" xfId="83"/>
    <cellStyle name="Walutowy 2 12 2" xfId="84"/>
    <cellStyle name="Walutowy 2 13" xfId="85"/>
    <cellStyle name="Walutowy 2 2" xfId="86"/>
    <cellStyle name="Walutowy 2 2 10" xfId="87"/>
    <cellStyle name="Walutowy 2 2 2" xfId="88"/>
    <cellStyle name="Walutowy 2 2 2 2" xfId="89"/>
    <cellStyle name="Walutowy 2 2 2 2 2" xfId="90"/>
    <cellStyle name="Walutowy 2 2 2 2 2 2" xfId="91"/>
    <cellStyle name="Walutowy 2 2 2 2 3" xfId="92"/>
    <cellStyle name="Walutowy 2 2 2 2 3 2" xfId="93"/>
    <cellStyle name="Walutowy 2 2 2 2 4" xfId="94"/>
    <cellStyle name="Walutowy 2 2 2 3" xfId="95"/>
    <cellStyle name="Walutowy 2 2 2 3 2" xfId="96"/>
    <cellStyle name="Walutowy 2 2 2 4" xfId="97"/>
    <cellStyle name="Walutowy 2 2 2 4 2" xfId="98"/>
    <cellStyle name="Walutowy 2 2 2 5" xfId="99"/>
    <cellStyle name="Walutowy 2 2 3" xfId="100"/>
    <cellStyle name="Walutowy 2 2 3 2" xfId="101"/>
    <cellStyle name="Walutowy 2 2 3 2 2" xfId="102"/>
    <cellStyle name="Walutowy 2 2 3 2 2 2" xfId="103"/>
    <cellStyle name="Walutowy 2 2 3 2 3" xfId="104"/>
    <cellStyle name="Walutowy 2 2 3 2 3 2" xfId="105"/>
    <cellStyle name="Walutowy 2 2 3 2 4" xfId="106"/>
    <cellStyle name="Walutowy 2 2 3 3" xfId="107"/>
    <cellStyle name="Walutowy 2 2 3 3 2" xfId="108"/>
    <cellStyle name="Walutowy 2 2 3 4" xfId="109"/>
    <cellStyle name="Walutowy 2 2 3 4 2" xfId="110"/>
    <cellStyle name="Walutowy 2 2 3 5" xfId="111"/>
    <cellStyle name="Walutowy 2 2 4" xfId="112"/>
    <cellStyle name="Walutowy 2 2 4 2" xfId="113"/>
    <cellStyle name="Walutowy 2 2 4 2 2" xfId="114"/>
    <cellStyle name="Walutowy 2 2 4 2 2 2" xfId="115"/>
    <cellStyle name="Walutowy 2 2 4 2 3" xfId="116"/>
    <cellStyle name="Walutowy 2 2 4 2 3 2" xfId="117"/>
    <cellStyle name="Walutowy 2 2 4 2 4" xfId="118"/>
    <cellStyle name="Walutowy 2 2 4 3" xfId="119"/>
    <cellStyle name="Walutowy 2 2 4 3 2" xfId="120"/>
    <cellStyle name="Walutowy 2 2 4 4" xfId="121"/>
    <cellStyle name="Walutowy 2 2 4 4 2" xfId="122"/>
    <cellStyle name="Walutowy 2 2 4 5" xfId="123"/>
    <cellStyle name="Walutowy 2 2 5" xfId="124"/>
    <cellStyle name="Walutowy 2 2 5 2" xfId="125"/>
    <cellStyle name="Walutowy 2 2 5 2 2" xfId="126"/>
    <cellStyle name="Walutowy 2 2 5 2 2 2" xfId="127"/>
    <cellStyle name="Walutowy 2 2 5 2 3" xfId="128"/>
    <cellStyle name="Walutowy 2 2 5 2 3 2" xfId="129"/>
    <cellStyle name="Walutowy 2 2 5 2 4" xfId="130"/>
    <cellStyle name="Walutowy 2 2 5 3" xfId="131"/>
    <cellStyle name="Walutowy 2 2 5 3 2" xfId="132"/>
    <cellStyle name="Walutowy 2 2 5 4" xfId="133"/>
    <cellStyle name="Walutowy 2 2 5 4 2" xfId="134"/>
    <cellStyle name="Walutowy 2 2 5 5" xfId="135"/>
    <cellStyle name="Walutowy 2 2 6" xfId="136"/>
    <cellStyle name="Walutowy 2 2 6 2" xfId="137"/>
    <cellStyle name="Walutowy 2 2 6 2 2" xfId="138"/>
    <cellStyle name="Walutowy 2 2 6 3" xfId="139"/>
    <cellStyle name="Walutowy 2 2 6 3 2" xfId="140"/>
    <cellStyle name="Walutowy 2 2 6 4" xfId="141"/>
    <cellStyle name="Walutowy 2 2 7" xfId="142"/>
    <cellStyle name="Walutowy 2 2 7 2" xfId="143"/>
    <cellStyle name="Walutowy 2 2 7 2 2" xfId="144"/>
    <cellStyle name="Walutowy 2 2 7 3" xfId="145"/>
    <cellStyle name="Walutowy 2 2 7 3 2" xfId="146"/>
    <cellStyle name="Walutowy 2 2 7 4" xfId="147"/>
    <cellStyle name="Walutowy 2 2 8" xfId="148"/>
    <cellStyle name="Walutowy 2 2 8 2" xfId="149"/>
    <cellStyle name="Walutowy 2 2 9" xfId="150"/>
    <cellStyle name="Walutowy 2 2 9 2" xfId="151"/>
    <cellStyle name="Walutowy 2 3" xfId="152"/>
    <cellStyle name="Walutowy 2 3 2" xfId="153"/>
    <cellStyle name="Walutowy 2 3 2 2" xfId="154"/>
    <cellStyle name="Walutowy 2 3 2 2 2" xfId="155"/>
    <cellStyle name="Walutowy 2 3 2 2 2 2" xfId="156"/>
    <cellStyle name="Walutowy 2 3 2 2 3" xfId="157"/>
    <cellStyle name="Walutowy 2 3 2 2 3 2" xfId="158"/>
    <cellStyle name="Walutowy 2 3 2 2 4" xfId="159"/>
    <cellStyle name="Walutowy 2 3 2 3" xfId="160"/>
    <cellStyle name="Walutowy 2 3 2 3 2" xfId="161"/>
    <cellStyle name="Walutowy 2 3 2 4" xfId="162"/>
    <cellStyle name="Walutowy 2 3 2 4 2" xfId="163"/>
    <cellStyle name="Walutowy 2 3 2 5" xfId="164"/>
    <cellStyle name="Walutowy 2 3 3" xfId="165"/>
    <cellStyle name="Walutowy 2 3 3 2" xfId="166"/>
    <cellStyle name="Walutowy 2 3 3 2 2" xfId="167"/>
    <cellStyle name="Walutowy 2 3 3 3" xfId="168"/>
    <cellStyle name="Walutowy 2 3 3 3 2" xfId="169"/>
    <cellStyle name="Walutowy 2 3 3 4" xfId="170"/>
    <cellStyle name="Walutowy 2 3 4" xfId="171"/>
    <cellStyle name="Walutowy 2 3 4 2" xfId="172"/>
    <cellStyle name="Walutowy 2 3 5" xfId="173"/>
    <cellStyle name="Walutowy 2 3 5 2" xfId="174"/>
    <cellStyle name="Walutowy 2 3 6" xfId="175"/>
    <cellStyle name="Walutowy 2 4" xfId="176"/>
    <cellStyle name="Walutowy 2 4 2" xfId="177"/>
    <cellStyle name="Walutowy 2 4 2 2" xfId="178"/>
    <cellStyle name="Walutowy 2 4 2 2 2" xfId="179"/>
    <cellStyle name="Walutowy 2 4 2 3" xfId="180"/>
    <cellStyle name="Walutowy 2 4 2 3 2" xfId="181"/>
    <cellStyle name="Walutowy 2 4 2 4" xfId="182"/>
    <cellStyle name="Walutowy 2 4 3" xfId="183"/>
    <cellStyle name="Walutowy 2 4 3 2" xfId="184"/>
    <cellStyle name="Walutowy 2 4 4" xfId="185"/>
    <cellStyle name="Walutowy 2 4 4 2" xfId="186"/>
    <cellStyle name="Walutowy 2 4 5" xfId="187"/>
    <cellStyle name="Walutowy 2 5" xfId="188"/>
    <cellStyle name="Walutowy 2 5 2" xfId="189"/>
    <cellStyle name="Walutowy 2 5 2 2" xfId="190"/>
    <cellStyle name="Walutowy 2 5 2 2 2" xfId="191"/>
    <cellStyle name="Walutowy 2 5 2 3" xfId="192"/>
    <cellStyle name="Walutowy 2 5 2 3 2" xfId="193"/>
    <cellStyle name="Walutowy 2 5 2 4" xfId="194"/>
    <cellStyle name="Walutowy 2 5 3" xfId="195"/>
    <cellStyle name="Walutowy 2 5 3 2" xfId="196"/>
    <cellStyle name="Walutowy 2 5 4" xfId="197"/>
    <cellStyle name="Walutowy 2 5 4 2" xfId="198"/>
    <cellStyle name="Walutowy 2 5 5" xfId="199"/>
    <cellStyle name="Walutowy 2 6" xfId="200"/>
    <cellStyle name="Walutowy 2 6 2" xfId="201"/>
    <cellStyle name="Walutowy 2 6 2 2" xfId="202"/>
    <cellStyle name="Walutowy 2 6 2 2 2" xfId="203"/>
    <cellStyle name="Walutowy 2 6 2 3" xfId="204"/>
    <cellStyle name="Walutowy 2 6 2 3 2" xfId="205"/>
    <cellStyle name="Walutowy 2 6 2 4" xfId="206"/>
    <cellStyle name="Walutowy 2 6 3" xfId="207"/>
    <cellStyle name="Walutowy 2 6 3 2" xfId="208"/>
    <cellStyle name="Walutowy 2 6 4" xfId="209"/>
    <cellStyle name="Walutowy 2 6 4 2" xfId="210"/>
    <cellStyle name="Walutowy 2 6 5" xfId="211"/>
    <cellStyle name="Walutowy 2 7" xfId="212"/>
    <cellStyle name="Walutowy 2 7 2" xfId="213"/>
    <cellStyle name="Walutowy 2 7 2 2" xfId="214"/>
    <cellStyle name="Walutowy 2 7 2 2 2" xfId="215"/>
    <cellStyle name="Walutowy 2 7 2 3" xfId="216"/>
    <cellStyle name="Walutowy 2 7 2 3 2" xfId="217"/>
    <cellStyle name="Walutowy 2 7 2 4" xfId="218"/>
    <cellStyle name="Walutowy 2 7 3" xfId="219"/>
    <cellStyle name="Walutowy 2 7 3 2" xfId="220"/>
    <cellStyle name="Walutowy 2 7 4" xfId="221"/>
    <cellStyle name="Walutowy 2 7 4 2" xfId="222"/>
    <cellStyle name="Walutowy 2 7 5" xfId="223"/>
    <cellStyle name="Walutowy 2 8" xfId="224"/>
    <cellStyle name="Walutowy 2 8 2" xfId="225"/>
    <cellStyle name="Walutowy 2 8 2 2" xfId="226"/>
    <cellStyle name="Walutowy 2 8 3" xfId="227"/>
    <cellStyle name="Walutowy 2 8 3 2" xfId="228"/>
    <cellStyle name="Walutowy 2 8 4" xfId="229"/>
    <cellStyle name="Walutowy 2 9" xfId="230"/>
    <cellStyle name="Walutowy 2 9 2" xfId="231"/>
    <cellStyle name="Walutowy 2 9 2 2" xfId="232"/>
    <cellStyle name="Walutowy 2 9 3" xfId="233"/>
    <cellStyle name="Walutowy 2 9 3 2" xfId="234"/>
    <cellStyle name="Walutowy 2 9 4" xfId="235"/>
    <cellStyle name="Złe" xfId="2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tabSelected="1" zoomScale="75" zoomScaleNormal="75" workbookViewId="0" topLeftCell="A7">
      <selection activeCell="N15" sqref="N15"/>
    </sheetView>
  </sheetViews>
  <sheetFormatPr defaultColWidth="9.140625" defaultRowHeight="15"/>
  <cols>
    <col min="1" max="1" width="5.140625" style="2" customWidth="1"/>
    <col min="2" max="2" width="18.57421875" style="2" customWidth="1"/>
    <col min="3" max="3" width="26.28125" style="2" customWidth="1"/>
    <col min="4" max="4" width="16.57421875" style="2" customWidth="1"/>
    <col min="5" max="5" width="11.7109375" style="1" customWidth="1"/>
    <col min="6" max="6" width="19.28125" style="2" customWidth="1"/>
    <col min="7" max="7" width="22.7109375" style="2" customWidth="1"/>
    <col min="8" max="8" width="23.00390625" style="2" customWidth="1"/>
    <col min="9" max="9" width="36.00390625" style="2" customWidth="1"/>
    <col min="10" max="10" width="29.57421875" style="2" customWidth="1"/>
    <col min="11" max="11" width="25.28125" style="2" customWidth="1"/>
    <col min="12" max="12" width="32.00390625" style="2" customWidth="1"/>
    <col min="13" max="13" width="20.421875" style="2" customWidth="1"/>
    <col min="14" max="14" width="28.421875" style="2" customWidth="1"/>
    <col min="15" max="15" width="25.8515625" style="3" customWidth="1"/>
    <col min="16" max="16" width="25.57421875" style="2" customWidth="1"/>
    <col min="17" max="17" width="13.7109375" style="2" customWidth="1"/>
    <col min="18" max="18" width="28.28125" style="2" customWidth="1"/>
    <col min="19" max="19" width="43.7109375" style="2" customWidth="1"/>
    <col min="20" max="16384" width="9.140625" style="2" customWidth="1"/>
  </cols>
  <sheetData>
    <row r="1" spans="1:17" ht="50.25" customHeight="1">
      <c r="A1" s="4"/>
      <c r="B1" s="50" t="s">
        <v>0</v>
      </c>
      <c r="C1" s="50"/>
      <c r="D1" s="50"/>
      <c r="E1" s="50"/>
      <c r="F1" s="50"/>
      <c r="G1" s="50" t="s">
        <v>1</v>
      </c>
      <c r="H1" s="50"/>
      <c r="I1" s="50"/>
      <c r="J1" s="50"/>
      <c r="K1" s="51" t="s">
        <v>2</v>
      </c>
      <c r="L1" s="51"/>
      <c r="M1" s="5" t="s">
        <v>3</v>
      </c>
      <c r="N1" s="5" t="s">
        <v>4</v>
      </c>
      <c r="O1" s="50" t="s">
        <v>5</v>
      </c>
      <c r="P1" s="50"/>
      <c r="Q1"/>
    </row>
    <row r="2" spans="1:17" ht="130.5" customHeight="1">
      <c r="A2" s="6" t="s">
        <v>6</v>
      </c>
      <c r="B2" s="6" t="s">
        <v>7</v>
      </c>
      <c r="C2" s="7" t="s">
        <v>8</v>
      </c>
      <c r="D2" s="7" t="s">
        <v>9</v>
      </c>
      <c r="E2" s="8" t="s">
        <v>10</v>
      </c>
      <c r="F2" s="7" t="s">
        <v>11</v>
      </c>
      <c r="G2" s="7" t="s">
        <v>12</v>
      </c>
      <c r="H2" s="43" t="s">
        <v>66</v>
      </c>
      <c r="I2" s="7" t="s">
        <v>13</v>
      </c>
      <c r="J2" s="43" t="s">
        <v>68</v>
      </c>
      <c r="K2" s="7" t="s">
        <v>12</v>
      </c>
      <c r="L2" s="7" t="s">
        <v>14</v>
      </c>
      <c r="M2" s="7"/>
      <c r="N2" s="7"/>
      <c r="O2" s="26" t="s">
        <v>15</v>
      </c>
      <c r="P2" s="8" t="s">
        <v>16</v>
      </c>
      <c r="Q2" s="27"/>
    </row>
    <row r="3" spans="1:17" ht="15">
      <c r="A3" s="9">
        <v>1</v>
      </c>
      <c r="B3" s="9">
        <v>2</v>
      </c>
      <c r="C3" s="9">
        <v>3</v>
      </c>
      <c r="D3" s="9">
        <v>4</v>
      </c>
      <c r="E3" s="10">
        <v>5</v>
      </c>
      <c r="F3" s="9">
        <v>6</v>
      </c>
      <c r="G3" s="9">
        <v>7</v>
      </c>
      <c r="H3" s="9" t="s">
        <v>67</v>
      </c>
      <c r="I3" s="9">
        <v>8</v>
      </c>
      <c r="J3" s="9" t="s">
        <v>69</v>
      </c>
      <c r="K3" s="9">
        <v>9</v>
      </c>
      <c r="L3" s="9">
        <v>10</v>
      </c>
      <c r="M3" s="9">
        <v>12</v>
      </c>
      <c r="N3" s="9">
        <v>13</v>
      </c>
      <c r="O3" s="28">
        <v>14</v>
      </c>
      <c r="P3" s="9">
        <v>15</v>
      </c>
      <c r="Q3" s="29"/>
    </row>
    <row r="4" spans="1:17" ht="321" customHeight="1">
      <c r="A4" s="11">
        <v>1</v>
      </c>
      <c r="B4" s="12" t="s">
        <v>17</v>
      </c>
      <c r="C4" s="13" t="s">
        <v>18</v>
      </c>
      <c r="D4" s="14" t="s">
        <v>19</v>
      </c>
      <c r="E4" s="15">
        <v>500</v>
      </c>
      <c r="F4" s="15">
        <v>408</v>
      </c>
      <c r="G4" s="15" t="s">
        <v>20</v>
      </c>
      <c r="H4" s="44"/>
      <c r="I4" s="14" t="s">
        <v>71</v>
      </c>
      <c r="J4" s="46"/>
      <c r="K4" s="15" t="s">
        <v>64</v>
      </c>
      <c r="L4" s="30" t="s">
        <v>73</v>
      </c>
      <c r="M4" s="12" t="s">
        <v>21</v>
      </c>
      <c r="N4" s="14" t="s">
        <v>22</v>
      </c>
      <c r="O4" s="31">
        <v>0</v>
      </c>
      <c r="P4" s="32">
        <f>ROUND(O4*(5/100)+O4,2)</f>
        <v>0</v>
      </c>
      <c r="Q4" s="29"/>
    </row>
    <row r="5" spans="1:17" ht="409.5" customHeight="1">
      <c r="A5" s="11">
        <v>2</v>
      </c>
      <c r="B5" s="16" t="s">
        <v>23</v>
      </c>
      <c r="C5" s="17" t="s">
        <v>24</v>
      </c>
      <c r="D5" s="16" t="s">
        <v>25</v>
      </c>
      <c r="E5" s="16">
        <v>1000</v>
      </c>
      <c r="F5" s="16" t="s">
        <v>65</v>
      </c>
      <c r="G5" s="18" t="s">
        <v>26</v>
      </c>
      <c r="H5" s="45"/>
      <c r="I5" s="14" t="s">
        <v>74</v>
      </c>
      <c r="J5" s="46"/>
      <c r="K5" s="33" t="s">
        <v>75</v>
      </c>
      <c r="L5" s="30" t="s">
        <v>76</v>
      </c>
      <c r="M5" s="19" t="s">
        <v>21</v>
      </c>
      <c r="N5" s="14" t="s">
        <v>27</v>
      </c>
      <c r="O5" s="31">
        <v>0</v>
      </c>
      <c r="P5" s="32">
        <f>ROUND(O5*(5/100)+O5,2)</f>
        <v>0</v>
      </c>
      <c r="Q5" s="29"/>
    </row>
    <row r="6" spans="1:17" s="1" customFormat="1" ht="110.25" customHeight="1">
      <c r="A6" s="11">
        <v>3</v>
      </c>
      <c r="B6" s="19" t="s">
        <v>28</v>
      </c>
      <c r="C6" s="20" t="s">
        <v>29</v>
      </c>
      <c r="D6" s="19" t="s">
        <v>30</v>
      </c>
      <c r="E6" s="21">
        <v>300</v>
      </c>
      <c r="F6" s="19">
        <v>56</v>
      </c>
      <c r="G6" s="14" t="s">
        <v>31</v>
      </c>
      <c r="H6" s="46"/>
      <c r="I6" s="19" t="s">
        <v>32</v>
      </c>
      <c r="J6" s="47"/>
      <c r="K6" s="19" t="s">
        <v>33</v>
      </c>
      <c r="L6" s="19" t="s">
        <v>34</v>
      </c>
      <c r="M6" s="14" t="s">
        <v>21</v>
      </c>
      <c r="N6" s="14" t="s">
        <v>35</v>
      </c>
      <c r="O6" s="34">
        <v>0</v>
      </c>
      <c r="P6" s="35">
        <f aca="true" t="shared" si="0" ref="P6:P11">ROUND(O6*(5/100)+O6,2)</f>
        <v>0</v>
      </c>
      <c r="Q6" s="36"/>
    </row>
    <row r="7" spans="1:17" s="1" customFormat="1" ht="159" customHeight="1">
      <c r="A7" s="11">
        <v>4</v>
      </c>
      <c r="B7" s="19" t="s">
        <v>36</v>
      </c>
      <c r="C7" s="20" t="s">
        <v>37</v>
      </c>
      <c r="D7" s="19" t="s">
        <v>38</v>
      </c>
      <c r="E7" s="21">
        <v>800</v>
      </c>
      <c r="F7" s="19">
        <v>312</v>
      </c>
      <c r="G7" s="19" t="s">
        <v>39</v>
      </c>
      <c r="H7" s="47"/>
      <c r="I7" s="19" t="s">
        <v>40</v>
      </c>
      <c r="J7" s="47"/>
      <c r="K7" s="19" t="s">
        <v>41</v>
      </c>
      <c r="L7" s="19" t="s">
        <v>42</v>
      </c>
      <c r="M7" s="19" t="s">
        <v>43</v>
      </c>
      <c r="N7" s="37" t="s">
        <v>44</v>
      </c>
      <c r="O7" s="34">
        <v>0</v>
      </c>
      <c r="P7" s="35">
        <f t="shared" si="0"/>
        <v>0</v>
      </c>
      <c r="Q7" s="36"/>
    </row>
    <row r="8" spans="1:17" s="1" customFormat="1" ht="88.5" customHeight="1">
      <c r="A8" s="11">
        <v>5</v>
      </c>
      <c r="B8" s="19" t="s">
        <v>45</v>
      </c>
      <c r="C8" s="20" t="s">
        <v>46</v>
      </c>
      <c r="D8" s="19" t="s">
        <v>47</v>
      </c>
      <c r="E8" s="21">
        <v>1500</v>
      </c>
      <c r="F8" s="19">
        <v>32</v>
      </c>
      <c r="G8" s="19" t="s">
        <v>31</v>
      </c>
      <c r="H8" s="47"/>
      <c r="I8" s="19" t="s">
        <v>32</v>
      </c>
      <c r="J8" s="47"/>
      <c r="K8" s="19" t="s">
        <v>41</v>
      </c>
      <c r="L8" s="19" t="s">
        <v>48</v>
      </c>
      <c r="M8" s="19" t="s">
        <v>49</v>
      </c>
      <c r="N8" s="14" t="s">
        <v>35</v>
      </c>
      <c r="O8" s="34">
        <v>0</v>
      </c>
      <c r="P8" s="35">
        <f t="shared" si="0"/>
        <v>0</v>
      </c>
      <c r="Q8" s="36"/>
    </row>
    <row r="9" spans="1:17" s="1" customFormat="1" ht="122.25" customHeight="1">
      <c r="A9" s="11">
        <v>6</v>
      </c>
      <c r="B9" s="19" t="s">
        <v>50</v>
      </c>
      <c r="C9" s="20" t="s">
        <v>51</v>
      </c>
      <c r="D9" s="19" t="s">
        <v>30</v>
      </c>
      <c r="E9" s="21">
        <v>500</v>
      </c>
      <c r="F9" s="19" t="s">
        <v>52</v>
      </c>
      <c r="G9" s="19" t="s">
        <v>31</v>
      </c>
      <c r="H9" s="47"/>
      <c r="I9" s="19" t="s">
        <v>53</v>
      </c>
      <c r="J9" s="47"/>
      <c r="K9" s="19" t="s">
        <v>54</v>
      </c>
      <c r="L9" s="19" t="s">
        <v>48</v>
      </c>
      <c r="M9" s="19" t="s">
        <v>49</v>
      </c>
      <c r="N9" s="14" t="s">
        <v>35</v>
      </c>
      <c r="O9" s="34">
        <v>0</v>
      </c>
      <c r="P9" s="35">
        <f t="shared" si="0"/>
        <v>0</v>
      </c>
      <c r="Q9" s="36"/>
    </row>
    <row r="10" spans="1:17" s="1" customFormat="1" ht="131.25" customHeight="1">
      <c r="A10" s="11">
        <v>7</v>
      </c>
      <c r="B10" s="19" t="s">
        <v>50</v>
      </c>
      <c r="C10" s="20" t="s">
        <v>55</v>
      </c>
      <c r="D10" s="19" t="s">
        <v>30</v>
      </c>
      <c r="E10" s="21">
        <v>500</v>
      </c>
      <c r="F10" s="19" t="s">
        <v>56</v>
      </c>
      <c r="G10" s="19" t="s">
        <v>57</v>
      </c>
      <c r="H10" s="47"/>
      <c r="I10" s="19" t="s">
        <v>53</v>
      </c>
      <c r="J10" s="47"/>
      <c r="K10" s="19" t="s">
        <v>58</v>
      </c>
      <c r="L10" s="19" t="s">
        <v>48</v>
      </c>
      <c r="M10" s="19" t="s">
        <v>49</v>
      </c>
      <c r="N10" s="14" t="s">
        <v>35</v>
      </c>
      <c r="O10" s="34">
        <v>0</v>
      </c>
      <c r="P10" s="35">
        <f t="shared" si="0"/>
        <v>0</v>
      </c>
      <c r="Q10" s="36"/>
    </row>
    <row r="11" spans="1:17" s="1" customFormat="1" ht="146.25" customHeight="1">
      <c r="A11" s="11">
        <v>8</v>
      </c>
      <c r="B11" s="19" t="s">
        <v>50</v>
      </c>
      <c r="C11" s="20" t="s">
        <v>59</v>
      </c>
      <c r="D11" s="19" t="s">
        <v>30</v>
      </c>
      <c r="E11" s="21">
        <v>500</v>
      </c>
      <c r="F11" s="19" t="s">
        <v>72</v>
      </c>
      <c r="G11" s="19" t="s">
        <v>31</v>
      </c>
      <c r="H11" s="47"/>
      <c r="I11" s="19" t="s">
        <v>53</v>
      </c>
      <c r="J11" s="47"/>
      <c r="K11" s="19" t="s">
        <v>60</v>
      </c>
      <c r="L11" s="19" t="s">
        <v>48</v>
      </c>
      <c r="M11" s="19" t="s">
        <v>49</v>
      </c>
      <c r="N11" s="14" t="s">
        <v>35</v>
      </c>
      <c r="O11" s="34">
        <v>0</v>
      </c>
      <c r="P11" s="35">
        <f t="shared" si="0"/>
        <v>0</v>
      </c>
      <c r="Q11" s="36"/>
    </row>
    <row r="12" spans="1:17" ht="30" customHeight="1">
      <c r="A12" s="22"/>
      <c r="B12" s="23"/>
      <c r="C12" s="23"/>
      <c r="D12" s="23"/>
      <c r="E12" s="24"/>
      <c r="F12" s="23"/>
      <c r="G12" s="23"/>
      <c r="H12" s="23"/>
      <c r="I12" s="23"/>
      <c r="J12" s="23"/>
      <c r="K12" s="23"/>
      <c r="L12" s="23"/>
      <c r="M12" s="23"/>
      <c r="N12" s="38" t="s">
        <v>61</v>
      </c>
      <c r="O12" s="39">
        <f>SUM(O4:O11)</f>
        <v>0</v>
      </c>
      <c r="P12" s="39">
        <f>SUM(P4:P11)</f>
        <v>0</v>
      </c>
      <c r="Q12"/>
    </row>
    <row r="13" spans="1:17" s="1" customFormat="1" ht="14.25" customHeight="1">
      <c r="A13" s="48" t="s">
        <v>70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40"/>
      <c r="O13" s="41"/>
      <c r="P13" s="41"/>
      <c r="Q13" s="41"/>
    </row>
    <row r="14" spans="1:17" ht="15">
      <c r="A14"/>
      <c r="B14"/>
      <c r="C14"/>
      <c r="D14"/>
      <c r="E14"/>
      <c r="F14"/>
      <c r="G14"/>
      <c r="H14"/>
      <c r="I14"/>
      <c r="J14"/>
      <c r="K14"/>
      <c r="L14"/>
      <c r="M14"/>
      <c r="N14" s="3"/>
      <c r="P14"/>
      <c r="Q14"/>
    </row>
    <row r="15" spans="1:17" ht="15">
      <c r="A15"/>
      <c r="B15"/>
      <c r="C15"/>
      <c r="D15"/>
      <c r="E15"/>
      <c r="F15"/>
      <c r="G15"/>
      <c r="H15"/>
      <c r="I15"/>
      <c r="J15"/>
      <c r="K15"/>
      <c r="L15"/>
      <c r="M15"/>
      <c r="N15" s="3"/>
      <c r="P15"/>
      <c r="Q15"/>
    </row>
    <row r="16" spans="1:15" ht="15">
      <c r="A16"/>
      <c r="B16"/>
      <c r="C16"/>
      <c r="D16"/>
      <c r="E16"/>
      <c r="F16"/>
      <c r="G16"/>
      <c r="H16"/>
      <c r="I16"/>
      <c r="J16"/>
      <c r="K16"/>
      <c r="L16"/>
      <c r="M16" s="3"/>
      <c r="N16" s="3"/>
      <c r="O16"/>
    </row>
    <row r="17" spans="1:15" ht="15">
      <c r="A17" s="3"/>
      <c r="B17" s="3"/>
      <c r="C17" s="3"/>
      <c r="D17" s="3"/>
      <c r="E17" s="3"/>
      <c r="F17" s="3"/>
      <c r="G17" s="3"/>
      <c r="H17" s="42"/>
      <c r="I17" s="42"/>
      <c r="K17" s="3"/>
      <c r="L17" s="3"/>
      <c r="M17" s="3"/>
      <c r="N17" s="3"/>
      <c r="O17"/>
    </row>
    <row r="18" spans="1:15" ht="15">
      <c r="A18" s="3"/>
      <c r="B18" s="3"/>
      <c r="C18" s="3"/>
      <c r="D18" s="3"/>
      <c r="E18" s="3"/>
      <c r="F18" s="3"/>
      <c r="G18" s="3"/>
      <c r="H18" s="42"/>
      <c r="I18" s="42"/>
      <c r="K18" s="3"/>
      <c r="L18" s="3"/>
      <c r="M18" s="3"/>
      <c r="N18" s="49" t="s">
        <v>62</v>
      </c>
      <c r="O18" s="49"/>
    </row>
    <row r="19" spans="1:15" ht="15">
      <c r="A19" s="3"/>
      <c r="B19" s="3"/>
      <c r="C19" s="3"/>
      <c r="D19" s="3"/>
      <c r="E19" s="3"/>
      <c r="F19" s="3"/>
      <c r="G19" s="3"/>
      <c r="H19" s="42"/>
      <c r="I19" s="42"/>
      <c r="K19" s="3"/>
      <c r="L19" s="3"/>
      <c r="N19" s="49" t="s">
        <v>63</v>
      </c>
      <c r="O19" s="49"/>
    </row>
    <row r="20" spans="1:15" ht="15" customHeight="1">
      <c r="A20" s="3"/>
      <c r="B20" s="3"/>
      <c r="C20" s="3"/>
      <c r="D20" s="3"/>
      <c r="E20" s="3"/>
      <c r="F20" s="3"/>
      <c r="G20" s="3"/>
      <c r="H20" s="42"/>
      <c r="I20" s="42"/>
      <c r="K20" s="3"/>
      <c r="L20" s="3"/>
      <c r="N20" s="49"/>
      <c r="O20" s="49"/>
    </row>
  </sheetData>
  <sheetProtection password="DD77" sheet="1"/>
  <protectedRanges>
    <protectedRange sqref="K5" name="koszt netto wykonania nakładu"/>
  </protectedRanges>
  <mergeCells count="7">
    <mergeCell ref="N20:O20"/>
    <mergeCell ref="B1:F1"/>
    <mergeCell ref="G1:J1"/>
    <mergeCell ref="K1:L1"/>
    <mergeCell ref="O1:P1"/>
    <mergeCell ref="N18:O18"/>
    <mergeCell ref="N19:O19"/>
  </mergeCells>
  <printOptions/>
  <pageMargins left="0.7" right="0.7" top="0.75" bottom="0.75" header="0.3" footer="0.3"/>
  <pageSetup fitToHeight="0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M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Wojkowska</dc:creator>
  <cp:keywords/>
  <dc:description/>
  <cp:lastModifiedBy>Elżbieta Rzyczniak</cp:lastModifiedBy>
  <cp:lastPrinted>2021-06-28T18:17:07Z</cp:lastPrinted>
  <dcterms:created xsi:type="dcterms:W3CDTF">2017-02-03T12:50:10Z</dcterms:created>
  <dcterms:modified xsi:type="dcterms:W3CDTF">2021-09-28T09:02:29Z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492F20D7DDF84C149B9BC5FEA213C09D</vt:lpwstr>
  </property>
  <property fmtid="{D5CDD505-2E9C-101B-9397-08002B2CF9AE}" pid="3" name="KSOProductBuildVer">
    <vt:lpwstr>1045-11.2.0.10258</vt:lpwstr>
  </property>
</Properties>
</file>