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ustyna.sukiennik\Desktop\"/>
    </mc:Choice>
  </mc:AlternateContent>
  <bookViews>
    <workbookView xWindow="0" yWindow="0" windowWidth="28800" windowHeight="11835" activeTab="1"/>
  </bookViews>
  <sheets>
    <sheet name="wykaz kontrakt z NFZ 2023" sheetId="1" r:id="rId1"/>
    <sheet name="2022 i 2023 III kwartał" sheetId="3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3" l="1"/>
  <c r="D39" i="3"/>
  <c r="C39" i="3"/>
  <c r="F38" i="3"/>
  <c r="F37" i="3"/>
  <c r="F36" i="3"/>
  <c r="F35" i="3"/>
  <c r="F34" i="3"/>
  <c r="F33" i="3"/>
  <c r="F32" i="3"/>
  <c r="F31" i="3"/>
  <c r="F30" i="3"/>
  <c r="F29" i="3"/>
  <c r="F28" i="3"/>
  <c r="F27" i="3"/>
  <c r="E21" i="3"/>
  <c r="D21" i="3"/>
  <c r="C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D18" i="1" l="1"/>
</calcChain>
</file>

<file path=xl/sharedStrings.xml><?xml version="1.0" encoding="utf-8"?>
<sst xmlns="http://schemas.openxmlformats.org/spreadsheetml/2006/main" count="104" uniqueCount="51">
  <si>
    <t>LECZENIE STOMATOLOGICZNE</t>
  </si>
  <si>
    <t>AMBULATORYJNA OPIEKA SPECJALISTYCZNA</t>
  </si>
  <si>
    <t>07R-1-00062-04-01-2020-2025</t>
  </si>
  <si>
    <t>OPIEKA PSYCHIATRYCZNA I LECZENIE UZALEŻNIEŃ</t>
  </si>
  <si>
    <t>07R-1-00062-02-02-2021-2026</t>
  </si>
  <si>
    <t>07R-1-00062-04-01-2019-2023</t>
  </si>
  <si>
    <t>07R-1-00062-01-01-2016</t>
  </si>
  <si>
    <t>PODSUMOWANIE</t>
  </si>
  <si>
    <t>07R-1-00062-02-01-2018-2023</t>
  </si>
  <si>
    <t xml:space="preserve">PODSTAWOWA OPIEKA ZDROWOTNA </t>
  </si>
  <si>
    <t xml:space="preserve">REHABILITACJA LECZNICZA </t>
  </si>
  <si>
    <t>07R-1-00062-02-01-2011-2023</t>
  </si>
  <si>
    <t>07R-1-00062-07-01-2017-2023</t>
  </si>
  <si>
    <t>07R-1-00062-04-01-2011-2023</t>
  </si>
  <si>
    <t>07R-1-00062-05-01-2017-2023</t>
  </si>
  <si>
    <t>07R-1-00062-02-01-2023-2026</t>
  </si>
  <si>
    <t>Nr pierwotny umowy</t>
  </si>
  <si>
    <t>PROFILAKTYKA 40 PLUS</t>
  </si>
  <si>
    <t>07R-1-00062-18-08-2021</t>
  </si>
  <si>
    <t>PROGRAMY PILOTAŻOWE CZP</t>
  </si>
  <si>
    <t>07R-1-00062-18-04-2023-2023</t>
  </si>
  <si>
    <t>WARTOŚĆ ROCZNA          1.01.2023-31.12.2023</t>
  </si>
  <si>
    <t>ZAKRES</t>
  </si>
  <si>
    <t>07R-1-00062-19-05-2020-2023</t>
  </si>
  <si>
    <t>CHZ CHOROBY ZAKAŹNE I STANY NADZWYCZAJNE</t>
  </si>
  <si>
    <t xml:space="preserve">AMBULATORYJNA OPIEKA SPECJALISTYCZNA </t>
  </si>
  <si>
    <t>Nr umowy</t>
  </si>
  <si>
    <t>Zakres</t>
  </si>
  <si>
    <t>Plan</t>
  </si>
  <si>
    <t>Wykonanie</t>
  </si>
  <si>
    <t>Finansowanie z NFZ</t>
  </si>
  <si>
    <t>07R-1-00062-07-01-2017-2022</t>
  </si>
  <si>
    <t>07R-1-00062-02-01-2011-2022</t>
  </si>
  <si>
    <t>07R-1-00062-05-01-2017-2022</t>
  </si>
  <si>
    <t>REHABILITACJA LECZNICZA</t>
  </si>
  <si>
    <t>07R-1-00062-02-01-2021-2026</t>
  </si>
  <si>
    <t>07R-1-00062-04-01-2011-2022</t>
  </si>
  <si>
    <t>PODSTAWOWA OPIEKA ZDROWOTNA</t>
  </si>
  <si>
    <t>07R-1-00062-19-01-2020-2022</t>
  </si>
  <si>
    <t>CHOROBY ZAKAŹNE I STANY NADZWYCZAJNE</t>
  </si>
  <si>
    <t>PROGRAMY PILOTAŻOWE</t>
  </si>
  <si>
    <t>07R-1-00062-19-11-2020-2022</t>
  </si>
  <si>
    <t>07R-1-00062-19-03-2020-2022</t>
  </si>
  <si>
    <t>07R-1-00062-19-05-2020-2022</t>
  </si>
  <si>
    <t>07R-1-00062-19-15-2020-2022</t>
  </si>
  <si>
    <t>07R-1-00062-19-04-2022</t>
  </si>
  <si>
    <t>Razem</t>
  </si>
  <si>
    <t>Różnica (D-E)</t>
  </si>
  <si>
    <t>III kwartał 2023</t>
  </si>
  <si>
    <t>Razem:</t>
  </si>
  <si>
    <t xml:space="preserve">WYKAZ ZAWARTYCH KONTRAKTÓW Z NFZ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</si>
</sst>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4" fontId="5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164" fontId="0" fillId="0" borderId="0" xfId="0" applyNumberFormat="1"/>
    <xf numFmtId="0" fontId="4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workbookViewId="0">
      <selection activeCell="H17" sqref="H17"/>
    </sheetView>
  </sheetViews>
  <sheetFormatPr defaultRowHeight="15.75" x14ac:dyDescent="0.25"/>
  <cols>
    <col min="1" max="1" width="4.85546875" style="7" customWidth="1"/>
    <col min="2" max="2" width="57.5703125" style="6" customWidth="1"/>
    <col min="3" max="3" width="33" style="6" customWidth="1"/>
    <col min="4" max="4" width="23.7109375" style="6" customWidth="1"/>
    <col min="5" max="9" width="9.140625" style="6"/>
    <col min="10" max="16384" width="9.140625" style="1"/>
  </cols>
  <sheetData>
    <row r="2" spans="1:9" s="3" customFormat="1" ht="18.75" x14ac:dyDescent="0.3">
      <c r="A2" s="33" t="s">
        <v>50</v>
      </c>
      <c r="B2" s="33"/>
      <c r="C2" s="33"/>
      <c r="D2" s="33"/>
      <c r="E2" s="9"/>
      <c r="F2" s="9"/>
      <c r="G2" s="9"/>
      <c r="H2" s="9"/>
      <c r="I2" s="4"/>
    </row>
    <row r="3" spans="1:9" x14ac:dyDescent="0.25">
      <c r="A3" s="10"/>
      <c r="B3" s="11"/>
      <c r="C3" s="11"/>
      <c r="D3" s="11"/>
      <c r="E3" s="11"/>
      <c r="F3" s="11"/>
      <c r="G3" s="11"/>
      <c r="H3" s="11"/>
    </row>
    <row r="4" spans="1:9" s="2" customFormat="1" ht="31.5" x14ac:dyDescent="0.25">
      <c r="A4" s="12"/>
      <c r="B4" s="13" t="s">
        <v>22</v>
      </c>
      <c r="C4" s="14" t="s">
        <v>16</v>
      </c>
      <c r="D4" s="15" t="s">
        <v>21</v>
      </c>
      <c r="E4" s="16"/>
      <c r="F4" s="16"/>
      <c r="G4" s="16"/>
      <c r="H4" s="16"/>
      <c r="I4" s="5"/>
    </row>
    <row r="5" spans="1:9" x14ac:dyDescent="0.25">
      <c r="A5" s="17">
        <v>1</v>
      </c>
      <c r="B5" s="18" t="s">
        <v>9</v>
      </c>
      <c r="C5" s="19" t="s">
        <v>6</v>
      </c>
      <c r="D5" s="24">
        <v>22008661.66</v>
      </c>
      <c r="E5" s="11"/>
      <c r="F5" s="11"/>
      <c r="G5" s="11"/>
      <c r="H5" s="11"/>
    </row>
    <row r="6" spans="1:9" ht="31.5" x14ac:dyDescent="0.25">
      <c r="A6" s="17">
        <v>2</v>
      </c>
      <c r="B6" s="18" t="s">
        <v>1</v>
      </c>
      <c r="C6" s="19" t="s">
        <v>11</v>
      </c>
      <c r="D6" s="24">
        <v>14190951.83</v>
      </c>
      <c r="E6" s="11"/>
      <c r="F6" s="11"/>
      <c r="G6" s="11"/>
      <c r="H6" s="11"/>
    </row>
    <row r="7" spans="1:9" ht="31.5" x14ac:dyDescent="0.25">
      <c r="A7" s="17">
        <v>3</v>
      </c>
      <c r="B7" s="18" t="s">
        <v>25</v>
      </c>
      <c r="C7" s="20" t="s">
        <v>8</v>
      </c>
      <c r="D7" s="24">
        <v>269767.8</v>
      </c>
      <c r="E7" s="11"/>
      <c r="F7" s="11"/>
      <c r="G7" s="11"/>
      <c r="H7" s="11"/>
    </row>
    <row r="8" spans="1:9" ht="31.5" x14ac:dyDescent="0.25">
      <c r="A8" s="17">
        <v>4</v>
      </c>
      <c r="B8" s="18" t="s">
        <v>25</v>
      </c>
      <c r="C8" s="19" t="s">
        <v>4</v>
      </c>
      <c r="D8" s="24">
        <v>724631.6</v>
      </c>
      <c r="E8" s="11"/>
      <c r="F8" s="11"/>
      <c r="G8" s="11"/>
      <c r="H8" s="11"/>
    </row>
    <row r="9" spans="1:9" x14ac:dyDescent="0.25">
      <c r="A9" s="17">
        <v>5</v>
      </c>
      <c r="B9" s="18" t="s">
        <v>0</v>
      </c>
      <c r="C9" s="19" t="s">
        <v>12</v>
      </c>
      <c r="D9" s="24">
        <v>1505466.06</v>
      </c>
      <c r="E9" s="11"/>
      <c r="F9" s="11"/>
      <c r="G9" s="11"/>
      <c r="H9" s="11"/>
    </row>
    <row r="10" spans="1:9" ht="31.5" x14ac:dyDescent="0.25">
      <c r="A10" s="17">
        <v>6</v>
      </c>
      <c r="B10" s="18" t="s">
        <v>3</v>
      </c>
      <c r="C10" s="19" t="s">
        <v>2</v>
      </c>
      <c r="D10" s="24">
        <v>1730200.24</v>
      </c>
      <c r="E10" s="11"/>
      <c r="F10" s="11"/>
      <c r="G10" s="11"/>
      <c r="H10" s="11"/>
    </row>
    <row r="11" spans="1:9" ht="31.5" x14ac:dyDescent="0.25">
      <c r="A11" s="17">
        <v>7</v>
      </c>
      <c r="B11" s="18" t="s">
        <v>3</v>
      </c>
      <c r="C11" s="19" t="s">
        <v>13</v>
      </c>
      <c r="D11" s="24">
        <v>3331706.04</v>
      </c>
      <c r="E11" s="11"/>
      <c r="F11" s="11"/>
      <c r="G11" s="11"/>
      <c r="H11" s="11"/>
    </row>
    <row r="12" spans="1:9" ht="31.5" x14ac:dyDescent="0.25">
      <c r="A12" s="17">
        <v>8</v>
      </c>
      <c r="B12" s="18" t="s">
        <v>3</v>
      </c>
      <c r="C12" s="19" t="s">
        <v>5</v>
      </c>
      <c r="D12" s="24">
        <v>2746534.43</v>
      </c>
      <c r="E12" s="11"/>
      <c r="F12" s="11"/>
      <c r="G12" s="11"/>
      <c r="H12" s="11"/>
    </row>
    <row r="13" spans="1:9" x14ac:dyDescent="0.25">
      <c r="A13" s="17">
        <v>9</v>
      </c>
      <c r="B13" s="18" t="s">
        <v>10</v>
      </c>
      <c r="C13" s="19" t="s">
        <v>14</v>
      </c>
      <c r="D13" s="24">
        <v>4342960.03</v>
      </c>
      <c r="E13" s="11"/>
      <c r="F13" s="11"/>
      <c r="G13" s="11"/>
      <c r="H13" s="11"/>
    </row>
    <row r="14" spans="1:9" x14ac:dyDescent="0.25">
      <c r="A14" s="17">
        <v>10</v>
      </c>
      <c r="B14" s="18" t="s">
        <v>17</v>
      </c>
      <c r="C14" s="19" t="s">
        <v>18</v>
      </c>
      <c r="D14" s="24">
        <v>124950</v>
      </c>
      <c r="E14" s="11"/>
      <c r="F14" s="11"/>
      <c r="G14" s="11"/>
      <c r="H14" s="11"/>
    </row>
    <row r="15" spans="1:9" x14ac:dyDescent="0.25">
      <c r="A15" s="17">
        <v>11</v>
      </c>
      <c r="B15" s="18" t="s">
        <v>19</v>
      </c>
      <c r="C15" s="19" t="s">
        <v>20</v>
      </c>
      <c r="D15" s="24">
        <v>1926711.87</v>
      </c>
      <c r="E15" s="11"/>
      <c r="F15" s="11"/>
      <c r="G15" s="11"/>
      <c r="H15" s="11"/>
    </row>
    <row r="16" spans="1:9" x14ac:dyDescent="0.25">
      <c r="A16" s="17">
        <v>12</v>
      </c>
      <c r="B16" s="18" t="s">
        <v>24</v>
      </c>
      <c r="C16" s="19" t="s">
        <v>23</v>
      </c>
      <c r="D16" s="24">
        <v>21706.12</v>
      </c>
      <c r="E16" s="11"/>
      <c r="F16" s="11"/>
      <c r="G16" s="11"/>
      <c r="H16" s="11"/>
    </row>
    <row r="17" spans="1:9" ht="31.5" x14ac:dyDescent="0.25">
      <c r="A17" s="17">
        <v>13</v>
      </c>
      <c r="B17" s="18" t="s">
        <v>25</v>
      </c>
      <c r="C17" s="19" t="s">
        <v>15</v>
      </c>
      <c r="D17" s="24">
        <v>305294.03999999998</v>
      </c>
      <c r="E17" s="11"/>
      <c r="F17" s="11"/>
      <c r="G17" s="11"/>
      <c r="H17" s="11"/>
    </row>
    <row r="18" spans="1:9" s="2" customFormat="1" x14ac:dyDescent="0.25">
      <c r="A18" s="12"/>
      <c r="B18" s="22" t="s">
        <v>7</v>
      </c>
      <c r="C18" s="21"/>
      <c r="D18" s="23">
        <f>SUM(D5:D17)</f>
        <v>53229541.719999999</v>
      </c>
      <c r="E18" s="16"/>
      <c r="F18" s="16"/>
      <c r="G18" s="16"/>
      <c r="H18" s="16"/>
      <c r="I18" s="5"/>
    </row>
    <row r="19" spans="1:9" x14ac:dyDescent="0.25">
      <c r="A19" s="10"/>
      <c r="B19" s="11"/>
      <c r="C19" s="11"/>
      <c r="D19" s="11"/>
      <c r="E19" s="11"/>
      <c r="F19" s="11"/>
      <c r="G19" s="11"/>
      <c r="H19" s="11"/>
    </row>
    <row r="20" spans="1:9" x14ac:dyDescent="0.25">
      <c r="D20" s="8"/>
    </row>
  </sheetData>
  <mergeCells count="1">
    <mergeCell ref="A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0"/>
  <sheetViews>
    <sheetView tabSelected="1" workbookViewId="0">
      <selection activeCell="L27" sqref="L27"/>
    </sheetView>
  </sheetViews>
  <sheetFormatPr defaultRowHeight="15" x14ac:dyDescent="0.25"/>
  <cols>
    <col min="1" max="1" width="27" bestFit="1" customWidth="1"/>
    <col min="2" max="2" width="45.28515625" bestFit="1" customWidth="1"/>
    <col min="3" max="4" width="14.42578125" bestFit="1" customWidth="1"/>
    <col min="5" max="5" width="18.7109375" bestFit="1" customWidth="1"/>
    <col min="6" max="6" width="12.5703125" bestFit="1" customWidth="1"/>
  </cols>
  <sheetData>
    <row r="2" spans="1:6" x14ac:dyDescent="0.25">
      <c r="A2" s="30">
        <v>2022</v>
      </c>
      <c r="B2" s="30"/>
      <c r="C2" s="30"/>
      <c r="D2" s="30"/>
      <c r="E2" s="30"/>
      <c r="F2" s="30"/>
    </row>
    <row r="3" spans="1:6" x14ac:dyDescent="0.25">
      <c r="A3" s="25" t="s">
        <v>26</v>
      </c>
      <c r="B3" s="25" t="s">
        <v>27</v>
      </c>
      <c r="C3" s="26" t="s">
        <v>28</v>
      </c>
      <c r="D3" s="26" t="s">
        <v>29</v>
      </c>
      <c r="E3" s="25" t="s">
        <v>30</v>
      </c>
      <c r="F3" s="25" t="s">
        <v>47</v>
      </c>
    </row>
    <row r="4" spans="1:6" x14ac:dyDescent="0.25">
      <c r="A4" s="27" t="s">
        <v>31</v>
      </c>
      <c r="B4" s="27" t="s">
        <v>0</v>
      </c>
      <c r="C4" s="28">
        <v>1168639.6499999999</v>
      </c>
      <c r="D4" s="28">
        <v>1280354.4099999999</v>
      </c>
      <c r="E4" s="28">
        <v>1280354.44</v>
      </c>
      <c r="F4" s="28">
        <f>D4-E4</f>
        <v>-3.0000000027939677E-2</v>
      </c>
    </row>
    <row r="5" spans="1:6" ht="18" customHeight="1" x14ac:dyDescent="0.25">
      <c r="A5" s="27" t="s">
        <v>32</v>
      </c>
      <c r="B5" s="29" t="s">
        <v>1</v>
      </c>
      <c r="C5" s="28">
        <v>11087520.41</v>
      </c>
      <c r="D5" s="28">
        <v>11401965.560000001</v>
      </c>
      <c r="E5" s="28">
        <v>11401965.539999999</v>
      </c>
      <c r="F5" s="28">
        <f t="shared" ref="F5:F20" si="0">D5-E5</f>
        <v>2.0000001415610313E-2</v>
      </c>
    </row>
    <row r="6" spans="1:6" x14ac:dyDescent="0.25">
      <c r="A6" s="27" t="s">
        <v>2</v>
      </c>
      <c r="B6" s="27" t="s">
        <v>3</v>
      </c>
      <c r="C6" s="28">
        <v>1504769.291</v>
      </c>
      <c r="D6" s="28">
        <v>712376.69</v>
      </c>
      <c r="E6" s="28">
        <v>712376.69</v>
      </c>
      <c r="F6" s="28">
        <f t="shared" si="0"/>
        <v>0</v>
      </c>
    </row>
    <row r="7" spans="1:6" x14ac:dyDescent="0.25">
      <c r="A7" s="27" t="s">
        <v>8</v>
      </c>
      <c r="B7" s="27" t="s">
        <v>1</v>
      </c>
      <c r="C7" s="28">
        <v>189958.29329999999</v>
      </c>
      <c r="D7" s="28">
        <v>189958.17</v>
      </c>
      <c r="E7" s="28">
        <v>189958.02</v>
      </c>
      <c r="F7" s="28">
        <f t="shared" si="0"/>
        <v>0.15000000002328306</v>
      </c>
    </row>
    <row r="8" spans="1:6" x14ac:dyDescent="0.25">
      <c r="A8" s="27" t="s">
        <v>33</v>
      </c>
      <c r="B8" s="27" t="s">
        <v>34</v>
      </c>
      <c r="C8" s="28">
        <v>4220306.9469999997</v>
      </c>
      <c r="D8" s="28">
        <v>4224768.32</v>
      </c>
      <c r="E8" s="28">
        <v>4222082.83</v>
      </c>
      <c r="F8" s="28">
        <f t="shared" si="0"/>
        <v>2685.4900000002235</v>
      </c>
    </row>
    <row r="9" spans="1:6" x14ac:dyDescent="0.25">
      <c r="A9" s="27" t="s">
        <v>4</v>
      </c>
      <c r="B9" s="27" t="s">
        <v>1</v>
      </c>
      <c r="C9" s="28">
        <v>133454.5301</v>
      </c>
      <c r="D9" s="28">
        <v>133454.41</v>
      </c>
      <c r="E9" s="28">
        <v>133454.41</v>
      </c>
      <c r="F9" s="28">
        <f t="shared" si="0"/>
        <v>0</v>
      </c>
    </row>
    <row r="10" spans="1:6" x14ac:dyDescent="0.25">
      <c r="A10" s="27" t="s">
        <v>35</v>
      </c>
      <c r="B10" s="27" t="s">
        <v>1</v>
      </c>
      <c r="C10" s="28">
        <v>0</v>
      </c>
      <c r="D10" s="28">
        <v>0</v>
      </c>
      <c r="E10" s="28">
        <v>0</v>
      </c>
      <c r="F10" s="28">
        <f t="shared" si="0"/>
        <v>0</v>
      </c>
    </row>
    <row r="11" spans="1:6" x14ac:dyDescent="0.25">
      <c r="A11" s="27" t="s">
        <v>36</v>
      </c>
      <c r="B11" s="27" t="s">
        <v>3</v>
      </c>
      <c r="C11" s="28">
        <v>3041841.0240000002</v>
      </c>
      <c r="D11" s="28">
        <v>3048566.11</v>
      </c>
      <c r="E11" s="28">
        <v>3048410.25</v>
      </c>
      <c r="F11" s="28">
        <f t="shared" si="0"/>
        <v>155.85999999986961</v>
      </c>
    </row>
    <row r="12" spans="1:6" x14ac:dyDescent="0.25">
      <c r="A12" s="27" t="s">
        <v>5</v>
      </c>
      <c r="B12" s="27" t="s">
        <v>3</v>
      </c>
      <c r="C12" s="28">
        <v>1658571.0449999999</v>
      </c>
      <c r="D12" s="28">
        <v>1663186.98</v>
      </c>
      <c r="E12" s="28">
        <v>1663223.57</v>
      </c>
      <c r="F12" s="28">
        <f t="shared" si="0"/>
        <v>-36.590000000083819</v>
      </c>
    </row>
    <row r="13" spans="1:6" x14ac:dyDescent="0.25">
      <c r="A13" s="27" t="s">
        <v>6</v>
      </c>
      <c r="B13" s="27" t="s">
        <v>37</v>
      </c>
      <c r="C13" s="28">
        <v>20631995.670000002</v>
      </c>
      <c r="D13" s="28">
        <v>20631995.670000002</v>
      </c>
      <c r="E13" s="28">
        <v>20631995.670000002</v>
      </c>
      <c r="F13" s="28">
        <f t="shared" si="0"/>
        <v>0</v>
      </c>
    </row>
    <row r="14" spans="1:6" x14ac:dyDescent="0.25">
      <c r="A14" s="27" t="s">
        <v>38</v>
      </c>
      <c r="B14" s="27" t="s">
        <v>39</v>
      </c>
      <c r="C14" s="28">
        <v>79420</v>
      </c>
      <c r="D14" s="28">
        <v>79420</v>
      </c>
      <c r="E14" s="28">
        <v>79420</v>
      </c>
      <c r="F14" s="28">
        <f t="shared" si="0"/>
        <v>0</v>
      </c>
    </row>
    <row r="15" spans="1:6" x14ac:dyDescent="0.25">
      <c r="A15" s="27" t="s">
        <v>18</v>
      </c>
      <c r="B15" s="27" t="s">
        <v>40</v>
      </c>
      <c r="C15" s="28">
        <v>2223.25</v>
      </c>
      <c r="D15" s="28">
        <v>2223.25</v>
      </c>
      <c r="E15" s="28">
        <v>2223.25</v>
      </c>
      <c r="F15" s="28">
        <f t="shared" si="0"/>
        <v>0</v>
      </c>
    </row>
    <row r="16" spans="1:6" x14ac:dyDescent="0.25">
      <c r="A16" s="27" t="s">
        <v>41</v>
      </c>
      <c r="B16" s="27" t="s">
        <v>39</v>
      </c>
      <c r="C16" s="28">
        <v>196619</v>
      </c>
      <c r="D16" s="28">
        <v>196619</v>
      </c>
      <c r="E16" s="28">
        <v>196619</v>
      </c>
      <c r="F16" s="28">
        <f t="shared" si="0"/>
        <v>0</v>
      </c>
    </row>
    <row r="17" spans="1:6" x14ac:dyDescent="0.25">
      <c r="A17" s="27" t="s">
        <v>42</v>
      </c>
      <c r="B17" s="27" t="s">
        <v>39</v>
      </c>
      <c r="C17" s="28">
        <v>243661.11</v>
      </c>
      <c r="D17" s="28">
        <v>243661.11</v>
      </c>
      <c r="E17" s="28">
        <v>243661.11</v>
      </c>
      <c r="F17" s="28">
        <f t="shared" si="0"/>
        <v>0</v>
      </c>
    </row>
    <row r="18" spans="1:6" x14ac:dyDescent="0.25">
      <c r="A18" s="27" t="s">
        <v>43</v>
      </c>
      <c r="B18" s="27" t="s">
        <v>39</v>
      </c>
      <c r="C18" s="28">
        <v>755049.13</v>
      </c>
      <c r="D18" s="28">
        <v>755049.13</v>
      </c>
      <c r="E18" s="28">
        <v>755049.13</v>
      </c>
      <c r="F18" s="28">
        <f t="shared" si="0"/>
        <v>0</v>
      </c>
    </row>
    <row r="19" spans="1:6" x14ac:dyDescent="0.25">
      <c r="A19" s="27" t="s">
        <v>44</v>
      </c>
      <c r="B19" s="27" t="s">
        <v>39</v>
      </c>
      <c r="C19" s="28">
        <v>31875</v>
      </c>
      <c r="D19" s="28">
        <v>31875</v>
      </c>
      <c r="E19" s="28">
        <v>31875</v>
      </c>
      <c r="F19" s="28">
        <f t="shared" si="0"/>
        <v>0</v>
      </c>
    </row>
    <row r="20" spans="1:6" x14ac:dyDescent="0.25">
      <c r="A20" s="27" t="s">
        <v>45</v>
      </c>
      <c r="B20" s="27" t="s">
        <v>39</v>
      </c>
      <c r="C20" s="28">
        <v>3034.37</v>
      </c>
      <c r="D20" s="28">
        <v>3034.37</v>
      </c>
      <c r="E20" s="28">
        <v>3034.37</v>
      </c>
      <c r="F20" s="28">
        <f t="shared" si="0"/>
        <v>0</v>
      </c>
    </row>
    <row r="21" spans="1:6" x14ac:dyDescent="0.25">
      <c r="A21" s="31" t="s">
        <v>46</v>
      </c>
      <c r="B21" s="31"/>
      <c r="C21" s="28">
        <f>SUM(C4:C20)</f>
        <v>44948938.720399998</v>
      </c>
      <c r="D21" s="28">
        <f>SUM(D4:D20)</f>
        <v>44598508.18</v>
      </c>
      <c r="E21" s="28">
        <f>SUM(E4:E20)</f>
        <v>44595703.280000001</v>
      </c>
      <c r="F21" s="28"/>
    </row>
    <row r="22" spans="1:6" x14ac:dyDescent="0.25">
      <c r="C22" s="32"/>
      <c r="D22" s="32"/>
      <c r="E22" s="32"/>
      <c r="F22" s="32"/>
    </row>
    <row r="23" spans="1:6" x14ac:dyDescent="0.25">
      <c r="C23" s="32"/>
      <c r="D23" s="32"/>
      <c r="E23" s="32"/>
      <c r="F23" s="32"/>
    </row>
    <row r="24" spans="1:6" x14ac:dyDescent="0.25">
      <c r="C24" s="32"/>
      <c r="D24" s="32"/>
      <c r="E24" s="32"/>
      <c r="F24" s="32"/>
    </row>
    <row r="25" spans="1:6" x14ac:dyDescent="0.25">
      <c r="A25" s="30" t="s">
        <v>48</v>
      </c>
      <c r="B25" s="30"/>
      <c r="C25" s="30"/>
      <c r="D25" s="30"/>
      <c r="E25" s="30"/>
      <c r="F25" s="30"/>
    </row>
    <row r="26" spans="1:6" x14ac:dyDescent="0.25">
      <c r="A26" s="25" t="s">
        <v>26</v>
      </c>
      <c r="B26" s="25" t="s">
        <v>27</v>
      </c>
      <c r="C26" s="26" t="s">
        <v>28</v>
      </c>
      <c r="D26" s="26" t="s">
        <v>29</v>
      </c>
      <c r="E26" s="25" t="s">
        <v>30</v>
      </c>
      <c r="F26" s="25" t="s">
        <v>47</v>
      </c>
    </row>
    <row r="27" spans="1:6" x14ac:dyDescent="0.25">
      <c r="A27" s="27" t="s">
        <v>14</v>
      </c>
      <c r="B27" s="27" t="s">
        <v>34</v>
      </c>
      <c r="C27" s="28">
        <v>1024863.01</v>
      </c>
      <c r="D27" s="28">
        <v>1425105.71</v>
      </c>
      <c r="E27" s="28">
        <v>1509564.16</v>
      </c>
      <c r="F27" s="28">
        <f>D27-E27</f>
        <v>-84458.449999999953</v>
      </c>
    </row>
    <row r="28" spans="1:6" x14ac:dyDescent="0.25">
      <c r="A28" s="27" t="s">
        <v>8</v>
      </c>
      <c r="B28" s="27" t="s">
        <v>1</v>
      </c>
      <c r="C28" s="28">
        <v>55276.25503</v>
      </c>
      <c r="D28" s="28">
        <v>52658.26</v>
      </c>
      <c r="E28" s="28">
        <v>52658.25</v>
      </c>
      <c r="F28" s="28">
        <f t="shared" ref="F28:F38" si="1">D28-E28</f>
        <v>1.0000000002037268E-2</v>
      </c>
    </row>
    <row r="29" spans="1:6" x14ac:dyDescent="0.25">
      <c r="A29" s="27" t="s">
        <v>4</v>
      </c>
      <c r="B29" s="27" t="s">
        <v>1</v>
      </c>
      <c r="C29" s="28">
        <v>285649.5</v>
      </c>
      <c r="D29" s="28">
        <v>285762</v>
      </c>
      <c r="E29" s="28">
        <v>200849.74</v>
      </c>
      <c r="F29" s="28">
        <f t="shared" si="1"/>
        <v>84912.260000000009</v>
      </c>
    </row>
    <row r="30" spans="1:6" x14ac:dyDescent="0.25">
      <c r="A30" s="27" t="s">
        <v>13</v>
      </c>
      <c r="B30" s="27" t="s">
        <v>3</v>
      </c>
      <c r="C30" s="28">
        <v>1033208.677</v>
      </c>
      <c r="D30" s="28">
        <v>1009451.76</v>
      </c>
      <c r="E30" s="28">
        <v>981750.08</v>
      </c>
      <c r="F30" s="28">
        <f t="shared" si="1"/>
        <v>27701.680000000051</v>
      </c>
    </row>
    <row r="31" spans="1:6" x14ac:dyDescent="0.25">
      <c r="A31" s="27" t="s">
        <v>5</v>
      </c>
      <c r="B31" s="27" t="s">
        <v>3</v>
      </c>
      <c r="C31" s="28">
        <v>664996.09</v>
      </c>
      <c r="D31" s="28">
        <v>546690.71</v>
      </c>
      <c r="E31" s="28">
        <v>732771.31</v>
      </c>
      <c r="F31" s="28">
        <f t="shared" si="1"/>
        <v>-186080.60000000009</v>
      </c>
    </row>
    <row r="32" spans="1:6" x14ac:dyDescent="0.25">
      <c r="A32" s="27" t="s">
        <v>11</v>
      </c>
      <c r="B32" s="27" t="s">
        <v>1</v>
      </c>
      <c r="C32" s="28">
        <v>3959782.8849999998</v>
      </c>
      <c r="D32" s="28">
        <v>2763116.64</v>
      </c>
      <c r="E32" s="28">
        <v>2699439.9</v>
      </c>
      <c r="F32" s="28">
        <f t="shared" si="1"/>
        <v>63676.740000000224</v>
      </c>
    </row>
    <row r="33" spans="1:6" x14ac:dyDescent="0.25">
      <c r="A33" s="27" t="s">
        <v>12</v>
      </c>
      <c r="B33" s="27" t="s">
        <v>0</v>
      </c>
      <c r="C33" s="28">
        <v>391087.94990000001</v>
      </c>
      <c r="D33" s="28">
        <v>443868.81</v>
      </c>
      <c r="E33" s="28">
        <v>517077.8</v>
      </c>
      <c r="F33" s="28">
        <f t="shared" si="1"/>
        <v>-73208.989999999991</v>
      </c>
    </row>
    <row r="34" spans="1:6" x14ac:dyDescent="0.25">
      <c r="A34" s="27" t="s">
        <v>2</v>
      </c>
      <c r="B34" s="27" t="s">
        <v>3</v>
      </c>
      <c r="C34" s="28">
        <v>444148.74</v>
      </c>
      <c r="D34" s="28">
        <v>337269.95</v>
      </c>
      <c r="E34" s="28">
        <v>325674.96999999997</v>
      </c>
      <c r="F34" s="28">
        <f t="shared" si="1"/>
        <v>11594.98000000004</v>
      </c>
    </row>
    <row r="35" spans="1:6" x14ac:dyDescent="0.25">
      <c r="A35" s="27" t="s">
        <v>18</v>
      </c>
      <c r="B35" s="27" t="s">
        <v>40</v>
      </c>
      <c r="C35" s="28">
        <v>5950</v>
      </c>
      <c r="D35" s="28">
        <v>423.02</v>
      </c>
      <c r="E35" s="28">
        <v>0</v>
      </c>
      <c r="F35" s="28">
        <f t="shared" si="1"/>
        <v>423.02</v>
      </c>
    </row>
    <row r="36" spans="1:6" x14ac:dyDescent="0.25">
      <c r="A36" s="27" t="s">
        <v>6</v>
      </c>
      <c r="B36" s="27" t="s">
        <v>37</v>
      </c>
      <c r="C36" s="28">
        <v>5697297.2000000002</v>
      </c>
      <c r="D36" s="28">
        <v>5697297.2000000002</v>
      </c>
      <c r="E36" s="28">
        <v>5697297.2000000002</v>
      </c>
      <c r="F36" s="28">
        <f t="shared" si="1"/>
        <v>0</v>
      </c>
    </row>
    <row r="37" spans="1:6" x14ac:dyDescent="0.25">
      <c r="A37" s="27" t="s">
        <v>23</v>
      </c>
      <c r="B37" s="27" t="s">
        <v>39</v>
      </c>
      <c r="C37" s="28">
        <v>2664.68</v>
      </c>
      <c r="D37" s="28">
        <v>2664.68</v>
      </c>
      <c r="E37" s="28">
        <v>2664.68</v>
      </c>
      <c r="F37" s="28">
        <f t="shared" si="1"/>
        <v>0</v>
      </c>
    </row>
    <row r="38" spans="1:6" x14ac:dyDescent="0.25">
      <c r="A38" s="27" t="s">
        <v>15</v>
      </c>
      <c r="B38" s="27" t="s">
        <v>1</v>
      </c>
      <c r="C38" s="28">
        <v>82325.587079999998</v>
      </c>
      <c r="D38" s="28">
        <v>73408.570000000007</v>
      </c>
      <c r="E38" s="28">
        <v>73408.570000000007</v>
      </c>
      <c r="F38" s="28">
        <f t="shared" si="1"/>
        <v>0</v>
      </c>
    </row>
    <row r="39" spans="1:6" x14ac:dyDescent="0.25">
      <c r="A39" s="31" t="s">
        <v>49</v>
      </c>
      <c r="B39" s="31"/>
      <c r="C39" s="28">
        <f>SUM(C27:C38)</f>
        <v>13647250.57401</v>
      </c>
      <c r="D39" s="28">
        <f t="shared" ref="D39:E39" si="2">SUM(D27:D38)</f>
        <v>12637717.309999999</v>
      </c>
      <c r="E39" s="28">
        <f t="shared" si="2"/>
        <v>12793156.66</v>
      </c>
      <c r="F39" s="28"/>
    </row>
    <row r="40" spans="1:6" x14ac:dyDescent="0.25">
      <c r="C40" s="32"/>
      <c r="D40" s="32"/>
      <c r="E40" s="32"/>
      <c r="F40" s="32"/>
    </row>
  </sheetData>
  <mergeCells count="4">
    <mergeCell ref="A2:F2"/>
    <mergeCell ref="A21:B21"/>
    <mergeCell ref="A25:F25"/>
    <mergeCell ref="A39:B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wykaz kontrakt z NFZ 2023</vt:lpstr>
      <vt:lpstr>2022 i 2023 III kwartał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Dziadak</dc:creator>
  <cp:lastModifiedBy>Justyna Sukiennik</cp:lastModifiedBy>
  <cp:lastPrinted>2022-07-29T05:12:05Z</cp:lastPrinted>
  <dcterms:created xsi:type="dcterms:W3CDTF">2022-07-26T09:29:06Z</dcterms:created>
  <dcterms:modified xsi:type="dcterms:W3CDTF">2023-12-05T11:35:51Z</dcterms:modified>
</cp:coreProperties>
</file>