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utwaw-my.sharepoint.com/personal/piotr_prycinski_pw_edu_pl/Documents/Pulpit/PP/ZAMOWIENIA PUBLICZNE/WNIOSKI ZAKUPOWE/2024/WT_PN_04_2024 - ART HIGNIENICZNE I CHEMIA/"/>
    </mc:Choice>
  </mc:AlternateContent>
  <xr:revisionPtr revIDLastSave="54" documentId="8_{ADB5769B-9DA3-4AF7-915F-4770BDA6F7C7}" xr6:coauthVersionLast="47" xr6:coauthVersionMax="47" xr10:uidLastSave="{68F8AB2C-EE01-4772-BBBC-36EC335E0490}"/>
  <bookViews>
    <workbookView xWindow="-120" yWindow="-120" windowWidth="29040" windowHeight="15720" xr2:uid="{AA04B86C-65E3-4167-AD5B-7C1089C2407B}"/>
  </bookViews>
  <sheets>
    <sheet name="art. higienicz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J6" i="1" s="1"/>
  <c r="H7" i="1"/>
  <c r="J7" i="1" s="1"/>
  <c r="H8" i="1"/>
  <c r="J8" i="1" s="1"/>
  <c r="H9" i="1"/>
  <c r="J9" i="1" s="1"/>
  <c r="H10" i="1"/>
  <c r="J10" i="1" s="1"/>
  <c r="H11" i="1"/>
  <c r="H12" i="1"/>
  <c r="J12" i="1" s="1"/>
  <c r="H13" i="1"/>
  <c r="H14" i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H28" i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H39" i="1"/>
  <c r="J39" i="1" s="1"/>
  <c r="H40" i="1"/>
  <c r="J40" i="1" s="1"/>
  <c r="H41" i="1"/>
  <c r="J41" i="1" s="1"/>
  <c r="H42" i="1"/>
  <c r="J42" i="1" s="1"/>
  <c r="H43" i="1"/>
  <c r="H44" i="1"/>
  <c r="H45" i="1"/>
  <c r="J45" i="1" s="1"/>
  <c r="H46" i="1"/>
  <c r="H47" i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H60" i="1"/>
  <c r="H61" i="1"/>
  <c r="J61" i="1" s="1"/>
  <c r="H62" i="1"/>
  <c r="J62" i="1" s="1"/>
  <c r="J60" i="1"/>
  <c r="J59" i="1"/>
  <c r="J47" i="1"/>
  <c r="J46" i="1"/>
  <c r="J44" i="1"/>
  <c r="J43" i="1"/>
  <c r="J38" i="1"/>
  <c r="J28" i="1"/>
  <c r="J27" i="1"/>
  <c r="J14" i="1"/>
  <c r="J13" i="1"/>
  <c r="J11" i="1"/>
  <c r="H64" i="1" l="1"/>
  <c r="J5" i="1"/>
  <c r="J64" i="1" s="1"/>
</calcChain>
</file>

<file path=xl/sharedStrings.xml><?xml version="1.0" encoding="utf-8"?>
<sst xmlns="http://schemas.openxmlformats.org/spreadsheetml/2006/main" count="251" uniqueCount="149">
  <si>
    <t xml:space="preserve">Częśc asortymentowa </t>
  </si>
  <si>
    <t>Część cenowa</t>
  </si>
  <si>
    <t>Miejsce dostaw</t>
  </si>
  <si>
    <t>Lp.</t>
  </si>
  <si>
    <t>Nazwa artykułu</t>
  </si>
  <si>
    <t>Szczegółowy opis przedmiotu zamówienia</t>
  </si>
  <si>
    <t>jedn. miary</t>
  </si>
  <si>
    <t>Cena jednostkowa /netto/</t>
  </si>
  <si>
    <t>Wartość /netto/</t>
  </si>
  <si>
    <t>VAT</t>
  </si>
  <si>
    <t>Wartość /brutto/</t>
  </si>
  <si>
    <t>Adres</t>
  </si>
  <si>
    <t>Papier toaletowy rolka - celulozowy 190</t>
  </si>
  <si>
    <t xml:space="preserve">Papier toaletowy do dozowników,  kolor biały 2 warstwowy gramatura 2x16g/m2 (+/- 1g), szerokość 9 cm (+/- 0,5cm), długość rolki min. 180 mb (+/- 2mb), średnica 19 cm (+/- 0,5cm), ilość listków w rolce min. 720,  gofrowany z perforacją do dozowania, 100 % celulozowy,  w opakowaniu producenta zaopatrzonym w etykietę towarową. Posiadający świadectwo PZH i Ecolabel  </t>
  </si>
  <si>
    <t>1 rolka
(op.= 12 szt.)</t>
  </si>
  <si>
    <t>ul. Koszykowa 75 Warszawa</t>
  </si>
  <si>
    <t>Papier toaletowy big rolka - celulozowy 230</t>
  </si>
  <si>
    <t xml:space="preserve">Papier toaletowy do dozowników, kolor biały, 2 warstwy, gramatura 2x17g/m2  (+/- 1g), długość min. 245 mb (+/- 5m), średn. rolki 23 cm(+/-0,51cm), szerokość 9 cm (+/- 0,5cm) z wytłoczeniem tzw. gofrowany, dzielony linią perforowaną  (100 % celulozowy) w opakowaniu producenta zaopatrzonym w etykietę towarową. Posiadający świadectwo PZH  i  Ecolabel </t>
  </si>
  <si>
    <t>1 rolka
(op.= 6 szt.)</t>
  </si>
  <si>
    <t>Papier toaletowy biały 2-warstwy, system T6 - 27 rolek</t>
  </si>
  <si>
    <t>Papier toaletowy biały 2-warstwy, pasujęcy do systemu T6 - min. 27 rolek, 2 warstwowy, biały papier toaletowy wykonany z celulozy w połączeniu z makulaturą.Szerokość rolki: 9,9cm.
Długość rolki: 100,0 m.
Średnica rolki: 13,1 cm.
Wewnętrzna średnica gilzy: 3,4 cm.</t>
  </si>
  <si>
    <t>1 rolka 
(op. - 27 rol)</t>
  </si>
  <si>
    <t>Ręczniki papierowe ZZ 4000 celuloza do dozowników</t>
  </si>
  <si>
    <t xml:space="preserve">Ręczniki papierowe, kolor czysto-biały, biały 2 warstwowy klejony 100 % celuloza, gramatura 2x17g/m2(+/- 1g), z przetłoczeniem tzw. gofrowane, szer.25 cm, dł. 23 cm., ilość listków w paczce: 200, ilość listków w kartonie 4 000. Opakowanie producenta zaopatrzone w etykietę towarową. </t>
  </si>
  <si>
    <t xml:space="preserve">karton 
(1 karton = 4tys. listków) </t>
  </si>
  <si>
    <t xml:space="preserve">Ręcznik papierowy celulozowy - rolka do dozownika system H1 </t>
  </si>
  <si>
    <t>Ręcznik papierowy, w rolce, kolor biały, 1-warstwowy, min. 280 metrów na rolce, mocny, chłonny. Ręcznik jedna warstwa wykonana jest z celulozy. Rolka pasuje do dozownika Matic posiadanego przez Zamawiającego. 
Ilość warstw: 1
System: H1 — system ręczników do rąk w roli
Szerokość roli: 21 cm
Długość roli min: 280 m
Średnica roli: 18 - 19 cm</t>
  </si>
  <si>
    <t>opakowanie
(1 op.= 6 szt. rolek)</t>
  </si>
  <si>
    <t>Worki na śmieci 12 L</t>
  </si>
  <si>
    <t>Worki na śmieci 12l - z folii HDP w kolorze: czarnym, bardzo  mocne, min 20 szt. w rolce, rolki zapakowane w opaskę zawierającą nazwę producenta oraz informację o wymiarze i ilości szt</t>
  </si>
  <si>
    <t xml:space="preserve">rolka </t>
  </si>
  <si>
    <t>Worki na śmieci 35 L</t>
  </si>
  <si>
    <t xml:space="preserve">Worki na śmieci 35l - z folii LD o grubości 35mic. (+/- 5mic.), w kolorach: niebieski, żółty, brązowy, czarny, zielony, bardzo  mocne, min 50 szt. w rolce, rolki zapakowane w opaskę zawierającą nazwę producenta oraz informację o wymiarze i ilości szt.  </t>
  </si>
  <si>
    <t>Worki na śmieci 60 L</t>
  </si>
  <si>
    <t>Worki na śmieci 60l - z folii LD, w kolorze: czarnym, bardzo  mocne, min 20 szt. w rolce, rolki zapakowane w opaskę zawierającą nazwę producenta oraz informację o wymiarze i ilości szt..</t>
  </si>
  <si>
    <t>Worki LD 120 L</t>
  </si>
  <si>
    <t>Worki na śmieci 120l - z folii LD o grubości 35mic. (+/- 5mic.), w kolorze: czarnym, bardzo  mocne, min 25 szt. w rolce, rolki zapakowane w opaskę zawierającą nazwę producenta oraz informację o wymiarze i ilości szt.</t>
  </si>
  <si>
    <t>Worki LD 160 L</t>
  </si>
  <si>
    <t>Worki na śmieci 160l - z folii LD o grubości 35mic. (+/- 5mic.), w kolorze: czarnym, bardzo  mocne, min 20 szt. w rolce, rolki zapakowane w opaskę zawierającą nazwę producenta oraz informację o wymiarze i ilości szt.</t>
  </si>
  <si>
    <t>Mydło w płynie do uzupełniania dozowników</t>
  </si>
  <si>
    <t xml:space="preserve">Mydło antybakteryjne w płynie posiadajace właściwości myjące, pieniące się i pielęgnacyjne z dodatkiem substancji nawilżających, nie podrażniające wrażliwej skóry, nie wywołujące alergii, nie zawierające barwników, wartość pH: min. 5,5, pojemność 5l, </t>
  </si>
  <si>
    <t>opakowanie
(1 op.= 5 l)</t>
  </si>
  <si>
    <t>Mydło w piance premium do uzupełniania dozowników</t>
  </si>
  <si>
    <t xml:space="preserve">Mydło w pianie, opakowanie o pojemności min. 800 ml pasujęce do systemu S3 właściwości: wysokiej jakości, luksusowe mydło w pianie, formuła oparta na naturalnych składnikach, delikatna receptura mydła,  świeży zapach z delikatnym aromatem cytrusów, róży, wanilii                                                             </t>
  </si>
  <si>
    <t>1 op. - 4 szt.</t>
  </si>
  <si>
    <t>Krem ochronny do rąk</t>
  </si>
  <si>
    <t>Krem ochronny z witaminami A oraz E, do rąk, pojemność min. 125 ml, w tubach, o przyjemnym zapachu.</t>
  </si>
  <si>
    <t>1 szt. = tubka</t>
  </si>
  <si>
    <t>Zawieszka do WC</t>
  </si>
  <si>
    <t>Zawieszka do WC zawieszka do toalety. Działanie: bakteriobójczo, usuwa kamień i rdzę, wydziela zapach. Dodatkowo, aktywna piana pozostaje długo na powierzchni wody, dzięki czemu zapewnia muszli ochronę przed zanieczyszczeniami pomiędzy każdym spłukaniem. Waga min 50 gram.</t>
  </si>
  <si>
    <t xml:space="preserve">1 szt. </t>
  </si>
  <si>
    <t>Kapsułki do zmywarki 
do mycia naczyń</t>
  </si>
  <si>
    <t xml:space="preserve">Kapsułki do zmywarki chroniące urządzenie, skutecznie usuwające tłuszcz, pH w przedziale 6-8,5, chroniące srebro oraz nadające blask metalom. Kapsułki zawierające właściwości nabłyszczające, pozostawiające przyjemny zapach, pakowane w opakowaniu min 100 szt.  </t>
  </si>
  <si>
    <t>op.</t>
  </si>
  <si>
    <t>Płyn nabłyszczający 
do zmywarek</t>
  </si>
  <si>
    <t>Płyn nabłyszczający do  zmywarek zapobiegający  osadom, przyspieszający  schnięcie, eliminujący  zacieki ,chroniącym przed nalotem, gwarantujący połysk i pozostawiający przyjemny zapach. Pojemność min. 750 ml</t>
  </si>
  <si>
    <t>szt.</t>
  </si>
  <si>
    <t>Płyn do czyszczenia
 zmywarek</t>
  </si>
  <si>
    <t>Płyn do czyszczenia zmywarek  poj. min. 250 ml, poprawiający działanie zmywarki, usuwający osady z kamienia, czyszczacy ukryte częsci zmywraki, nutralizujący nieprzyjemne zapachy, pozostawiający przyjemny zapach</t>
  </si>
  <si>
    <t xml:space="preserve">Sól 
zmiękczająca do zmywarki </t>
  </si>
  <si>
    <t xml:space="preserve">Sól zmiękczająca do zmywarek, eliminująca powstawanie plam i zacieków, zapewniająca skuteczne działanie systemu zmiękczającego wodę, przeciwdziałająca osadzaniu się kamienia w komorze, rurach i innych ruchomych elementach w opakowaniach min 2 kg. </t>
  </si>
  <si>
    <t xml:space="preserve">szt. </t>
  </si>
  <si>
    <t>Miotła brzozowa na kiju</t>
  </si>
  <si>
    <t>Miotła brzozowa na kiju długość całkowita min 150 cm</t>
  </si>
  <si>
    <t xml:space="preserve">Ścierki z mikrofibry </t>
  </si>
  <si>
    <t>Ścierki z mikrofibry rozmiar:  40x40 cm +/- 2 cm  gramatura min 220 g/m2 żółte</t>
  </si>
  <si>
    <t>1 op. - 5szt.</t>
  </si>
  <si>
    <t>Ścierki z mikrofibry rozmiar:  40x40 cm +/- 2 cm  gramatura min 220 g/m2 niebieskie</t>
  </si>
  <si>
    <t>Ścierki z mikrofibry rozmiar:  40x40 cm +/- 2 cm  gramatura min 220 g/m2 zielone</t>
  </si>
  <si>
    <t>Ścierki z mikrofibry rozmiar:  40cm x40 cm +/- 2 cm  gramatura min. min 220 g/m2, kolory: czerwone</t>
  </si>
  <si>
    <t>Mop paskowy</t>
  </si>
  <si>
    <t xml:space="preserve">Mop paskowy zapas, wkręcany, typ zebra, waga min 300g </t>
  </si>
  <si>
    <t>Mop płaski</t>
  </si>
  <si>
    <t>Mop płaski zapas, wkład do mopa, 40cm, kieszeń + uszy, gruba i mięsista mikrofibra (mikrofaza), możliwość prania do 90st.C, waga powyżej 95g, sposób mocowania: języki, uszy, speedy, klips, kieszeniowy - system DUO</t>
  </si>
  <si>
    <t xml:space="preserve">Mop sznurkowy </t>
  </si>
  <si>
    <t xml:space="preserve">Mop sznurkowy: typ mop-końcówka, rodzaj tworzywa: bawełna, do czyszczenia podłóg, długość min. 34 cm, szerokość min. 13 cm, waga min. 300 g. </t>
  </si>
  <si>
    <t>Wiadro z mopem sznurkowym</t>
  </si>
  <si>
    <t>Wiadro z mopem sznurkowym, materiał: wytrzymały plastik, pojemność min 10L z wyciskarką</t>
  </si>
  <si>
    <t>Szczotka + zmiotka z szufelką</t>
  </si>
  <si>
    <t>Szczotka zmiotka z szufelką system „click” - system, który umożliwia połączenie obu elementów, trwały plastik, elastyczny rant ułatwiający sprzątanie, uchwyt zmiotki z powłoką zapobiegającą wyślizgiwanie się z dłoni, włosie min 5 cm</t>
  </si>
  <si>
    <t>Miotła na kiju</t>
  </si>
  <si>
    <t>Miotła na kiju, długość kija 125-135cm, szerokość min 30cm, długość włosia min 5,0 cm</t>
  </si>
  <si>
    <t>Szczotka leniuch</t>
  </si>
  <si>
    <t>Szufelka i zmiotka na długich uchwytach umożliwiających sprzątanie "na stojąco ", krawędź szufelki wykończona gumą, materiał: tworzywo sztuczne, uchwyt do przeczepienia zmiotki, specjalnie wyprofilowane włosie miotły, które pozwala na dokładne sprzątanie</t>
  </si>
  <si>
    <t>Szczotka do WC</t>
  </si>
  <si>
    <t>Szczotka do WC z wtorzywa sztucznego, z podstawką, stojąca.</t>
  </si>
  <si>
    <t>Prasa do mopa płaskiego</t>
  </si>
  <si>
    <t xml:space="preserve">Prasa do wyciskania mopa płaskiego z aluminiową rączką, należy dobrać do wózka stosowanego obecnie przez zamawiającego </t>
  </si>
  <si>
    <t>Butelka z atomizerem</t>
  </si>
  <si>
    <t>Butelka ze spryskiwaczem spieniającym, wyskalowana do przygotowywania właściwych roztworów, poj. min. 1 l, blokada rozpylacza, twardy odporny na zniekształcenia plastik.</t>
  </si>
  <si>
    <t>Rękawiczki nitrylowe M</t>
  </si>
  <si>
    <t>Rękawiczki jednorazowe, nitrylowe, bezpudrowe czarne rozmiar M</t>
  </si>
  <si>
    <t>op 
(op.= 100 szt.)</t>
  </si>
  <si>
    <t>Rękawiczki nitrylowe L</t>
  </si>
  <si>
    <t>Rękawiczki jednorazowe, nitrylowe,bezpudrowe czarne  rozmiar L</t>
  </si>
  <si>
    <t>Rękawiczki nitrylowe XL</t>
  </si>
  <si>
    <t>Rękawiczki jednorazowe, nitrylowe,bezpudrowe czarne  rozmiar XL</t>
  </si>
  <si>
    <t>Rękawiczki gumowe grube L</t>
  </si>
  <si>
    <t>Rękawiczki gospodarcze, wykonane z latexu i kauczuku neoprenowego, flokowane, wielokrotnego użytku rozmiar L</t>
  </si>
  <si>
    <t>Rękawiczki gumowe grube M</t>
  </si>
  <si>
    <t>Rękawiczki gospodarcze, wykonane z latexu i kauczuku neoprenowego, flokowane, wielokrotnego użytku rozmiar M</t>
  </si>
  <si>
    <t>Wózek serwisowy</t>
  </si>
  <si>
    <t xml:space="preserve">Wózek serwisowy do sprzątania na mokro, metalowa konstrukcja, stelaż ze stali nierdzewnej, dwa worki 70 l, dwa wiadra 20 l, 3 wiadra pomocnicze 6 l, prasa do mopów gumowe kólka, </t>
  </si>
  <si>
    <t>Kosz na śmieci</t>
  </si>
  <si>
    <t>Kosz na śmieci pojemność 25L, zamykany z uchylną pokrywą. Materiał: tworzywo sztuczne ABS</t>
  </si>
  <si>
    <t>Tablica ostrzegawcza "Uwaga Śliska Podłoga"</t>
  </si>
  <si>
    <t>Tablica - potykacz "Uwaga Śliska Podłoga", wyposażony w uchwyt ułatwiający przenoszenie i rozkładanie.  Ostrzeżenie w jęz. polskim i angielskim</t>
  </si>
  <si>
    <t>Worki do odkurzacza</t>
  </si>
  <si>
    <t>Worki do odkurzacza posiadanego przez Zamawijacego model Wetrok Monovac 6 [worek: Art..42613 size 6]</t>
  </si>
  <si>
    <t>Filtr do odkurzacza</t>
  </si>
  <si>
    <t>Filtr okrągły do odkurzacza posiadanego przez Zamawijacego modelWetrok Monovac 6</t>
  </si>
  <si>
    <t>Worki KTRI04967 do odkurzacza posiadanego przez Zamawijacego model IP CLEANING NRG 1/30</t>
  </si>
  <si>
    <t>Filtr okrągły model: FTDP00757 do odkurzacza posiadanego przez Zamawijacego model IP CLEANING S.R.L NRG 1/30 CLEAN TC SL PT P (CARTRIDGE H13 3500 CM2)</t>
  </si>
  <si>
    <t>Pielucha z tetry do sprzątania</t>
  </si>
  <si>
    <t>Pieluchy Tetrowe Białe, gramatura materiału min 110g/m², rozmiar 60x80 cm, +/- 10cm</t>
  </si>
  <si>
    <t>op 
(op.= 10 szt.)</t>
  </si>
  <si>
    <t xml:space="preserve">Ścierka do mycia podłóg </t>
  </si>
  <si>
    <t>Ścierka do mycia podłóg wymiar około 60x80cm +/- 10cm, kolor szary, materiał: bawełna, dwuwarstwowa, do wielokrotnego prania.</t>
  </si>
  <si>
    <t>Ściągaczka do szyb</t>
  </si>
  <si>
    <t>Profesjonalna ściągaczka do szyb, szerokość min. 35cm, długi uchwyt min 120cm</t>
  </si>
  <si>
    <t>Miotła morgana</t>
  </si>
  <si>
    <t>Miotła morgana do zamiatania na dworze, sztywne, długie, nylonowe włosie, trzonek drewniany min 150cm</t>
  </si>
  <si>
    <t>Akumulatorowa myjka do okien</t>
  </si>
  <si>
    <t>Akumulatorowa myjka do okien. Akumulator litowo-jonowy, czas pracy na akumulatorze min 100min, szerokość ssawki 28cm +/- 2cm, Wyjmowane listwy zbierające w ssawce umożliwiające mycie po czyszczeniu.</t>
  </si>
  <si>
    <t xml:space="preserve">Ściągaczka na kiju do podłogi, duża gruba guma </t>
  </si>
  <si>
    <t>Ściągaczka do podłóg szerokość 75 cm +/- 5cm wzmocniona, na kiju aluminiowym min 130 cm długości</t>
  </si>
  <si>
    <t xml:space="preserve">Kostka czarna </t>
  </si>
  <si>
    <t xml:space="preserve">Wkład Kauczukowy do prasy (wyciskarki): kostka z pianki do wyciskarki mopa płaskiego. </t>
  </si>
  <si>
    <t>Dozownik do papieru (do rąk)</t>
  </si>
  <si>
    <t xml:space="preserve">Dozownik do ręczników w roli. Wykonany z tworzywa ABS, wytrzymały na mocne uderzenia. Dozownik w systemie bezdotykowym, typ H1. Wydawanie pojedynczych odcinków ręcznika. Listek ręcznika długości 25 cm +/- 2 cm
Wysokość: 372 mm +/- 5 mm
Szerokość: 337 mm +/- 5 mm
Głębokość: 203 mm +/- 3 mm
Kolor Biały </t>
  </si>
  <si>
    <t>Sól drogowa</t>
  </si>
  <si>
    <t>Sól drogowa z antyzbrylaczem,  antyzbrylacz: min 40mg/kg;
NaCl około 90%</t>
  </si>
  <si>
    <t>op 
(op.= 25 kg)</t>
  </si>
  <si>
    <t>Chlorek magnezu</t>
  </si>
  <si>
    <t>Chlorek magnezu MgCl2 płatki do usuwania oblodzenia zawartość chlorku magnezu (MgCl2): min. 47%
zawartość chlorku potasu (KCl): min. 0,8%
zawartość chlorku sodu (NaCl): min. 0,9%
zawartość żelaza: min. 10%</t>
  </si>
  <si>
    <t>Mydło w kostce</t>
  </si>
  <si>
    <r>
      <rPr>
        <b/>
        <sz val="10"/>
        <rFont val="Bookman Old Style"/>
        <family val="1"/>
        <charset val="238"/>
      </rPr>
      <t>Mydło toaletowe</t>
    </r>
    <r>
      <rPr>
        <sz val="10"/>
        <rFont val="Bookman Old Style"/>
        <family val="1"/>
        <charset val="238"/>
      </rPr>
      <t xml:space="preserve"> twarde, kostka mydła o przyjemnym zapachu 90g +/- 10g </t>
    </r>
  </si>
  <si>
    <t>Pasta bhp do mycia rąk</t>
  </si>
  <si>
    <r>
      <rPr>
        <b/>
        <sz val="10"/>
        <rFont val="Bookman Old Style"/>
        <family val="1"/>
        <charset val="238"/>
      </rPr>
      <t>Pasta do mycia</t>
    </r>
    <r>
      <rPr>
        <sz val="10"/>
        <rFont val="Bookman Old Style"/>
        <family val="1"/>
        <charset val="238"/>
      </rPr>
      <t xml:space="preserve"> rąk bez piasku, z dodatkiem mączki drzewnej, skuteczne suwanie zabrudzeń z rąk typu smary, oleje, rdza, smołą i graft. Zawiera naturalne środki chroniące przed podrażnieniem skóry</t>
    </r>
  </si>
  <si>
    <t>op. 5L</t>
  </si>
  <si>
    <t>Ręcznik bawełniany</t>
  </si>
  <si>
    <t>Ręcznik bawełniany o wymiarach 50x100cm. Materiał frotte, 100% bawełna, gramatura 300-400g/m2</t>
  </si>
  <si>
    <t>RAZEM</t>
  </si>
  <si>
    <t>Nie należy zmieniać stawek VAT</t>
  </si>
  <si>
    <t>Należy scharakteryzować oferowany produkt, do określenia: producent, marka, numer katalogowy</t>
  </si>
  <si>
    <t>ilość jednostkowa</t>
  </si>
  <si>
    <t xml:space="preserve">Dokument należy podpisać elektonicznie zgodnie z reprezentacją Wykonawcy </t>
  </si>
  <si>
    <t>Należy wypełnić tylko kolumny zaznaczone na żółto tj. kolumnę z ceną jednostkową netto oraz kolumnę z danymi identyfikujacymi dany asortyment, opis asortymentu musi umożliwiać weryfikację Zamawiającemu spełnienie warunków OPZ</t>
  </si>
  <si>
    <t xml:space="preserve">ARTYKUŁY HIGIENICZNE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</si>
</sst>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name val="Bookman Old Style"/>
      <family val="1"/>
      <charset val="238"/>
    </font>
    <font>
      <b/>
      <sz val="11"/>
      <name val="Aptos Narrow"/>
      <family val="2"/>
      <charset val="238"/>
      <scheme val="minor"/>
    </font>
    <font>
      <sz val="10"/>
      <name val="Bookman Old Style"/>
      <family val="1"/>
      <charset val="238"/>
    </font>
    <font>
      <sz val="1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6"/>
      <name val="Aptos Narrow"/>
      <family val="2"/>
      <charset val="238"/>
      <scheme val="minor"/>
    </font>
    <font>
      <i/>
      <sz val="11"/>
      <color rgb="FFFF0000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top" wrapText="1"/>
    </xf>
    <xf numFmtId="0" fontId="4" fillId="0" borderId="1" xfId="2" applyFont="1" applyBorder="1" applyAlignment="1">
      <alignment vertical="top" wrapText="1"/>
    </xf>
    <xf numFmtId="0" fontId="4" fillId="2" borderId="1" xfId="2" applyFont="1" applyFill="1" applyBorder="1" applyAlignment="1">
      <alignment vertical="center" wrapText="1"/>
    </xf>
    <xf numFmtId="0" fontId="5" fillId="2" borderId="0" xfId="0" applyFont="1" applyFill="1"/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9" fontId="0" fillId="2" borderId="0" xfId="0" applyNumberForma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1" xfId="2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Normalny" xfId="0" builtinId="0"/>
    <cellStyle name="Normalny 2" xfId="2" xr:uid="{A4F70CAA-90CE-458F-A690-AD4181C289DB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2019861</xdr:colOff>
      <xdr:row>55</xdr:row>
      <xdr:rowOff>614892</xdr:rowOff>
    </xdr:from>
    <xdr:to>
      <xdr:col>2</xdr:col>
      <xdr:colOff>3391958</xdr:colOff>
      <xdr:row>55</xdr:row>
      <xdr:rowOff>3053292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E6FCA6B8-A852-4A99-AF55-6A4C768FE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444" y="38471475"/>
          <a:ext cx="1372097" cy="2438400"/>
        </a:xfrm>
        <a:prstGeom prst="rect">
          <a:avLst/>
        </a:prstGeom>
      </xdr:spPr>
    </xdr:pic>
    <xdr:clientData/>
  </xdr:twoCellAnchor>
  <xdr:twoCellAnchor editAs="oneCell">
    <xdr:from>
      <xdr:col>2</xdr:col>
      <xdr:colOff>1598083</xdr:colOff>
      <xdr:row>35</xdr:row>
      <xdr:rowOff>421218</xdr:rowOff>
    </xdr:from>
    <xdr:to>
      <xdr:col>2</xdr:col>
      <xdr:colOff>3274482</xdr:colOff>
      <xdr:row>35</xdr:row>
      <xdr:rowOff>2910721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E6B5A5BE-40F8-4BAB-89E2-D76E0C51F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666" y="25948218"/>
          <a:ext cx="1676399" cy="2489503"/>
        </a:xfrm>
        <a:prstGeom prst="rect">
          <a:avLst/>
        </a:prstGeom>
      </xdr:spPr>
    </xdr:pic>
    <xdr:clientData/>
  </xdr:twoCellAnchor>
  <xdr:twoCellAnchor>
    <xdr:from>
      <xdr:col>2</xdr:col>
      <xdr:colOff>2560108</xdr:colOff>
      <xdr:row>55</xdr:row>
      <xdr:rowOff>700617</xdr:rowOff>
    </xdr:from>
    <xdr:to>
      <xdr:col>2</xdr:col>
      <xdr:colOff>3064933</xdr:colOff>
      <xdr:row>55</xdr:row>
      <xdr:rowOff>1567392</xdr:rowOff>
    </xdr:to>
    <xdr:sp macro="" textlink="">
      <xdr:nvSpPr>
        <xdr:cNvPr id="16" name="Strzałka: w dół 15">
          <a:extLst>
            <a:ext uri="{FF2B5EF4-FFF2-40B4-BE49-F238E27FC236}">
              <a16:creationId xmlns:a16="http://schemas.microsoft.com/office/drawing/2014/main" id="{130E957E-9E74-45F0-8E5D-4D4F7A005551}"/>
            </a:ext>
          </a:extLst>
        </xdr:cNvPr>
        <xdr:cNvSpPr/>
      </xdr:nvSpPr>
      <xdr:spPr>
        <a:xfrm>
          <a:off x="4475691" y="38557200"/>
          <a:ext cx="504825" cy="866775"/>
        </a:xfrm>
        <a:prstGeom prst="down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B2D02-F918-42B6-957D-AC5EB402720D}">
  <dimension ref="A1:K69"/>
  <sheetViews>
    <sheetView tabSelected="1" zoomScale="70" zoomScaleNormal="70" workbookViewId="0">
      <selection activeCell="A44" sqref="A44:XFD44"/>
    </sheetView>
  </sheetViews>
  <sheetFormatPr defaultRowHeight="15" x14ac:dyDescent="0.25"/>
  <cols>
    <col min="1" max="1" width="5.140625" customWidth="1"/>
    <col min="2" max="2" width="23.7109375" customWidth="1"/>
    <col min="3" max="4" width="58.28515625" customWidth="1"/>
    <col min="5" max="5" width="19.85546875" customWidth="1"/>
    <col min="6" max="6" width="14.140625" customWidth="1"/>
    <col min="7" max="7" width="17.140625" customWidth="1"/>
    <col min="8" max="8" width="18.5703125" customWidth="1"/>
    <col min="9" max="9" width="10.5703125" customWidth="1"/>
    <col min="10" max="10" width="17.28515625" customWidth="1"/>
    <col min="11" max="11" width="21.7109375" customWidth="1"/>
  </cols>
  <sheetData>
    <row r="1" spans="1:11" ht="14.45" customHeight="1" x14ac:dyDescent="0.25">
      <c r="A1" s="33" t="s">
        <v>148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24" t="s">
        <v>0</v>
      </c>
      <c r="B2" s="25"/>
      <c r="C2" s="25"/>
      <c r="D2" s="25"/>
      <c r="E2" s="25"/>
      <c r="F2" s="26"/>
      <c r="G2" s="27" t="s">
        <v>1</v>
      </c>
      <c r="H2" s="28"/>
      <c r="I2" s="28"/>
      <c r="J2" s="29"/>
      <c r="K2" s="19" t="s">
        <v>2</v>
      </c>
    </row>
    <row r="3" spans="1:11" ht="45" x14ac:dyDescent="0.25">
      <c r="A3" s="20" t="s">
        <v>3</v>
      </c>
      <c r="B3" s="20" t="s">
        <v>4</v>
      </c>
      <c r="C3" s="20" t="s">
        <v>5</v>
      </c>
      <c r="D3" s="21" t="s">
        <v>144</v>
      </c>
      <c r="E3" s="20" t="s">
        <v>6</v>
      </c>
      <c r="F3" s="20" t="s">
        <v>145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</row>
    <row r="4" spans="1:11" x14ac:dyDescent="0.2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105" x14ac:dyDescent="0.25">
      <c r="A5" s="2">
        <v>1</v>
      </c>
      <c r="B5" s="3" t="s">
        <v>12</v>
      </c>
      <c r="C5" s="3" t="s">
        <v>13</v>
      </c>
      <c r="D5" s="18"/>
      <c r="E5" s="30" t="s">
        <v>14</v>
      </c>
      <c r="F5" s="23">
        <v>1</v>
      </c>
      <c r="G5" s="4"/>
      <c r="H5" s="5">
        <f t="shared" ref="H5:H7" si="0">F5*G5</f>
        <v>0</v>
      </c>
      <c r="I5" s="6">
        <v>0.23</v>
      </c>
      <c r="J5" s="5">
        <f t="shared" ref="J5:J62" si="1">H5*I5+H5</f>
        <v>0</v>
      </c>
      <c r="K5" s="7" t="s">
        <v>15</v>
      </c>
    </row>
    <row r="6" spans="1:11" ht="105" x14ac:dyDescent="0.25">
      <c r="A6" s="2">
        <v>2</v>
      </c>
      <c r="B6" s="3" t="s">
        <v>16</v>
      </c>
      <c r="C6" s="3" t="s">
        <v>17</v>
      </c>
      <c r="D6" s="18"/>
      <c r="E6" s="30" t="s">
        <v>18</v>
      </c>
      <c r="F6" s="23">
        <v>1</v>
      </c>
      <c r="G6" s="4"/>
      <c r="H6" s="5">
        <f t="shared" si="0"/>
        <v>0</v>
      </c>
      <c r="I6" s="6">
        <v>0.23</v>
      </c>
      <c r="J6" s="5">
        <f t="shared" si="1"/>
        <v>0</v>
      </c>
      <c r="K6" s="7" t="s">
        <v>15</v>
      </c>
    </row>
    <row r="7" spans="1:11" ht="105" x14ac:dyDescent="0.25">
      <c r="A7" s="2">
        <v>3</v>
      </c>
      <c r="B7" s="3" t="s">
        <v>19</v>
      </c>
      <c r="C7" s="3" t="s">
        <v>20</v>
      </c>
      <c r="D7" s="18"/>
      <c r="E7" s="30" t="s">
        <v>21</v>
      </c>
      <c r="F7" s="23">
        <v>1</v>
      </c>
      <c r="G7" s="4"/>
      <c r="H7" s="5">
        <f t="shared" si="0"/>
        <v>0</v>
      </c>
      <c r="I7" s="6">
        <v>0.23</v>
      </c>
      <c r="J7" s="5">
        <f t="shared" si="1"/>
        <v>0</v>
      </c>
      <c r="K7" s="7" t="s">
        <v>15</v>
      </c>
    </row>
    <row r="8" spans="1:11" ht="75" x14ac:dyDescent="0.25">
      <c r="A8" s="2">
        <v>4</v>
      </c>
      <c r="B8" s="3" t="s">
        <v>22</v>
      </c>
      <c r="C8" s="3" t="s">
        <v>23</v>
      </c>
      <c r="D8" s="18"/>
      <c r="E8" s="30" t="s">
        <v>24</v>
      </c>
      <c r="F8" s="23">
        <v>1</v>
      </c>
      <c r="G8" s="4"/>
      <c r="H8" s="5">
        <f t="shared" ref="H8:H62" si="2">F8*G8</f>
        <v>0</v>
      </c>
      <c r="I8" s="6">
        <v>0.23</v>
      </c>
      <c r="J8" s="5">
        <f t="shared" si="1"/>
        <v>0</v>
      </c>
      <c r="K8" s="7" t="s">
        <v>15</v>
      </c>
    </row>
    <row r="9" spans="1:11" ht="135" x14ac:dyDescent="0.25">
      <c r="A9" s="2">
        <v>5</v>
      </c>
      <c r="B9" s="3" t="s">
        <v>25</v>
      </c>
      <c r="C9" s="3" t="s">
        <v>26</v>
      </c>
      <c r="D9" s="18"/>
      <c r="E9" s="30" t="s">
        <v>27</v>
      </c>
      <c r="F9" s="23">
        <v>1</v>
      </c>
      <c r="G9" s="4"/>
      <c r="H9" s="5">
        <f t="shared" si="2"/>
        <v>0</v>
      </c>
      <c r="I9" s="6">
        <v>0.23</v>
      </c>
      <c r="J9" s="5">
        <f t="shared" si="1"/>
        <v>0</v>
      </c>
      <c r="K9" s="7" t="s">
        <v>15</v>
      </c>
    </row>
    <row r="10" spans="1:11" ht="60" x14ac:dyDescent="0.25">
      <c r="A10" s="2">
        <v>6</v>
      </c>
      <c r="B10" s="3" t="s">
        <v>28</v>
      </c>
      <c r="C10" s="3" t="s">
        <v>29</v>
      </c>
      <c r="D10" s="18"/>
      <c r="E10" s="30" t="s">
        <v>30</v>
      </c>
      <c r="F10" s="23">
        <v>1</v>
      </c>
      <c r="G10" s="4"/>
      <c r="H10" s="5">
        <f t="shared" si="2"/>
        <v>0</v>
      </c>
      <c r="I10" s="6">
        <v>0.23</v>
      </c>
      <c r="J10" s="5">
        <f t="shared" si="1"/>
        <v>0</v>
      </c>
      <c r="K10" s="7" t="s">
        <v>15</v>
      </c>
    </row>
    <row r="11" spans="1:11" ht="75" x14ac:dyDescent="0.25">
      <c r="A11" s="2">
        <v>7</v>
      </c>
      <c r="B11" s="3" t="s">
        <v>31</v>
      </c>
      <c r="C11" s="3" t="s">
        <v>32</v>
      </c>
      <c r="D11" s="18"/>
      <c r="E11" s="30" t="s">
        <v>30</v>
      </c>
      <c r="F11" s="23">
        <v>1</v>
      </c>
      <c r="G11" s="4"/>
      <c r="H11" s="5">
        <f t="shared" si="2"/>
        <v>0</v>
      </c>
      <c r="I11" s="6">
        <v>0.23</v>
      </c>
      <c r="J11" s="5">
        <f t="shared" si="1"/>
        <v>0</v>
      </c>
      <c r="K11" s="7" t="s">
        <v>15</v>
      </c>
    </row>
    <row r="12" spans="1:11" ht="60" x14ac:dyDescent="0.25">
      <c r="A12" s="2">
        <v>8</v>
      </c>
      <c r="B12" s="3" t="s">
        <v>33</v>
      </c>
      <c r="C12" s="3" t="s">
        <v>34</v>
      </c>
      <c r="D12" s="18"/>
      <c r="E12" s="30" t="s">
        <v>30</v>
      </c>
      <c r="F12" s="23">
        <v>1</v>
      </c>
      <c r="G12" s="4"/>
      <c r="H12" s="5">
        <f t="shared" si="2"/>
        <v>0</v>
      </c>
      <c r="I12" s="6">
        <v>0.23</v>
      </c>
      <c r="J12" s="5">
        <f t="shared" si="1"/>
        <v>0</v>
      </c>
      <c r="K12" s="7" t="s">
        <v>15</v>
      </c>
    </row>
    <row r="13" spans="1:11" ht="60" x14ac:dyDescent="0.25">
      <c r="A13" s="2">
        <v>9</v>
      </c>
      <c r="B13" s="3" t="s">
        <v>35</v>
      </c>
      <c r="C13" s="3" t="s">
        <v>36</v>
      </c>
      <c r="D13" s="18"/>
      <c r="E13" s="30" t="s">
        <v>30</v>
      </c>
      <c r="F13" s="23">
        <v>1</v>
      </c>
      <c r="G13" s="4"/>
      <c r="H13" s="5">
        <f t="shared" si="2"/>
        <v>0</v>
      </c>
      <c r="I13" s="6">
        <v>0.23</v>
      </c>
      <c r="J13" s="5">
        <f t="shared" si="1"/>
        <v>0</v>
      </c>
      <c r="K13" s="7" t="s">
        <v>15</v>
      </c>
    </row>
    <row r="14" spans="1:11" ht="60" x14ac:dyDescent="0.25">
      <c r="A14" s="2">
        <v>10</v>
      </c>
      <c r="B14" s="3" t="s">
        <v>37</v>
      </c>
      <c r="C14" s="3" t="s">
        <v>38</v>
      </c>
      <c r="D14" s="18"/>
      <c r="E14" s="30" t="s">
        <v>30</v>
      </c>
      <c r="F14" s="23">
        <v>1</v>
      </c>
      <c r="G14" s="4"/>
      <c r="H14" s="5">
        <f t="shared" si="2"/>
        <v>0</v>
      </c>
      <c r="I14" s="6">
        <v>0.23</v>
      </c>
      <c r="J14" s="5">
        <f t="shared" si="1"/>
        <v>0</v>
      </c>
      <c r="K14" s="7" t="s">
        <v>15</v>
      </c>
    </row>
    <row r="15" spans="1:11" ht="75" x14ac:dyDescent="0.25">
      <c r="A15" s="2">
        <v>11</v>
      </c>
      <c r="B15" s="3" t="s">
        <v>39</v>
      </c>
      <c r="C15" s="3" t="s">
        <v>40</v>
      </c>
      <c r="D15" s="18"/>
      <c r="E15" s="30" t="s">
        <v>41</v>
      </c>
      <c r="F15" s="23">
        <v>1</v>
      </c>
      <c r="G15" s="4"/>
      <c r="H15" s="5">
        <f t="shared" si="2"/>
        <v>0</v>
      </c>
      <c r="I15" s="8">
        <v>0.23</v>
      </c>
      <c r="J15" s="5">
        <f t="shared" si="1"/>
        <v>0</v>
      </c>
      <c r="K15" s="7" t="s">
        <v>15</v>
      </c>
    </row>
    <row r="16" spans="1:11" ht="75" x14ac:dyDescent="0.25">
      <c r="A16" s="2">
        <v>12</v>
      </c>
      <c r="B16" s="3" t="s">
        <v>42</v>
      </c>
      <c r="C16" s="3" t="s">
        <v>43</v>
      </c>
      <c r="D16" s="18"/>
      <c r="E16" s="30" t="s">
        <v>44</v>
      </c>
      <c r="F16" s="23">
        <v>1</v>
      </c>
      <c r="G16" s="4"/>
      <c r="H16" s="5">
        <f t="shared" si="2"/>
        <v>0</v>
      </c>
      <c r="I16" s="8">
        <v>0.23</v>
      </c>
      <c r="J16" s="5">
        <f t="shared" si="1"/>
        <v>0</v>
      </c>
      <c r="K16" s="7" t="s">
        <v>15</v>
      </c>
    </row>
    <row r="17" spans="1:11" ht="30" x14ac:dyDescent="0.25">
      <c r="A17" s="2">
        <v>13</v>
      </c>
      <c r="B17" s="3" t="s">
        <v>45</v>
      </c>
      <c r="C17" s="3" t="s">
        <v>46</v>
      </c>
      <c r="D17" s="18"/>
      <c r="E17" s="31" t="s">
        <v>47</v>
      </c>
      <c r="F17" s="23">
        <v>1</v>
      </c>
      <c r="G17" s="4"/>
      <c r="H17" s="5">
        <f t="shared" si="2"/>
        <v>0</v>
      </c>
      <c r="I17" s="8">
        <v>0.23</v>
      </c>
      <c r="J17" s="5">
        <f t="shared" si="1"/>
        <v>0</v>
      </c>
      <c r="K17" s="7" t="s">
        <v>15</v>
      </c>
    </row>
    <row r="18" spans="1:11" ht="90" x14ac:dyDescent="0.25">
      <c r="A18" s="2">
        <v>14</v>
      </c>
      <c r="B18" s="3" t="s">
        <v>48</v>
      </c>
      <c r="C18" s="3" t="s">
        <v>49</v>
      </c>
      <c r="D18" s="18"/>
      <c r="E18" s="31" t="s">
        <v>50</v>
      </c>
      <c r="F18" s="23">
        <v>1</v>
      </c>
      <c r="G18" s="4"/>
      <c r="H18" s="5">
        <f t="shared" si="2"/>
        <v>0</v>
      </c>
      <c r="I18" s="8">
        <v>0.23</v>
      </c>
      <c r="J18" s="5">
        <f t="shared" si="1"/>
        <v>0</v>
      </c>
      <c r="K18" s="7" t="s">
        <v>15</v>
      </c>
    </row>
    <row r="19" spans="1:11" ht="75" x14ac:dyDescent="0.25">
      <c r="A19" s="2">
        <v>15</v>
      </c>
      <c r="B19" s="9" t="s">
        <v>51</v>
      </c>
      <c r="C19" s="3" t="s">
        <v>52</v>
      </c>
      <c r="D19" s="18"/>
      <c r="E19" s="31" t="s">
        <v>53</v>
      </c>
      <c r="F19" s="23">
        <v>1</v>
      </c>
      <c r="G19" s="4"/>
      <c r="H19" s="5">
        <f t="shared" si="2"/>
        <v>0</v>
      </c>
      <c r="I19" s="8">
        <v>0.23</v>
      </c>
      <c r="J19" s="5">
        <f t="shared" si="1"/>
        <v>0</v>
      </c>
      <c r="K19" s="7" t="s">
        <v>15</v>
      </c>
    </row>
    <row r="20" spans="1:11" ht="60" x14ac:dyDescent="0.25">
      <c r="A20" s="2">
        <v>16</v>
      </c>
      <c r="B20" s="9" t="s">
        <v>54</v>
      </c>
      <c r="C20" s="3" t="s">
        <v>55</v>
      </c>
      <c r="D20" s="18"/>
      <c r="E20" s="32" t="s">
        <v>56</v>
      </c>
      <c r="F20" s="23">
        <v>1</v>
      </c>
      <c r="G20" s="4"/>
      <c r="H20" s="5">
        <f t="shared" si="2"/>
        <v>0</v>
      </c>
      <c r="I20" s="8">
        <v>0.23</v>
      </c>
      <c r="J20" s="5">
        <f t="shared" si="1"/>
        <v>0</v>
      </c>
      <c r="K20" s="7" t="s">
        <v>15</v>
      </c>
    </row>
    <row r="21" spans="1:11" ht="75" x14ac:dyDescent="0.25">
      <c r="A21" s="2">
        <v>17</v>
      </c>
      <c r="B21" s="9" t="s">
        <v>57</v>
      </c>
      <c r="C21" s="3" t="s">
        <v>58</v>
      </c>
      <c r="D21" s="18"/>
      <c r="E21" s="32" t="s">
        <v>56</v>
      </c>
      <c r="F21" s="23">
        <v>1</v>
      </c>
      <c r="G21" s="4"/>
      <c r="H21" s="5">
        <f t="shared" si="2"/>
        <v>0</v>
      </c>
      <c r="I21" s="8">
        <v>0.23</v>
      </c>
      <c r="J21" s="5">
        <f t="shared" si="1"/>
        <v>0</v>
      </c>
      <c r="K21" s="7" t="s">
        <v>15</v>
      </c>
    </row>
    <row r="22" spans="1:11" ht="75" x14ac:dyDescent="0.25">
      <c r="A22" s="2">
        <v>18</v>
      </c>
      <c r="B22" s="9" t="s">
        <v>59</v>
      </c>
      <c r="C22" s="3" t="s">
        <v>60</v>
      </c>
      <c r="D22" s="18"/>
      <c r="E22" s="31" t="s">
        <v>61</v>
      </c>
      <c r="F22" s="23">
        <v>1</v>
      </c>
      <c r="G22" s="4"/>
      <c r="H22" s="5">
        <f t="shared" si="2"/>
        <v>0</v>
      </c>
      <c r="I22" s="8">
        <v>0.23</v>
      </c>
      <c r="J22" s="5">
        <f t="shared" si="1"/>
        <v>0</v>
      </c>
      <c r="K22" s="7" t="s">
        <v>15</v>
      </c>
    </row>
    <row r="23" spans="1:11" ht="30" x14ac:dyDescent="0.25">
      <c r="A23" s="2">
        <v>19</v>
      </c>
      <c r="B23" s="10" t="s">
        <v>62</v>
      </c>
      <c r="C23" s="3" t="s">
        <v>63</v>
      </c>
      <c r="D23" s="18"/>
      <c r="E23" s="31" t="s">
        <v>56</v>
      </c>
      <c r="F23" s="23">
        <v>1</v>
      </c>
      <c r="G23" s="4"/>
      <c r="H23" s="5">
        <f t="shared" si="2"/>
        <v>0</v>
      </c>
      <c r="I23" s="8">
        <v>0.23</v>
      </c>
      <c r="J23" s="5">
        <f t="shared" si="1"/>
        <v>0</v>
      </c>
      <c r="K23" s="7" t="s">
        <v>15</v>
      </c>
    </row>
    <row r="24" spans="1:11" ht="30" x14ac:dyDescent="0.25">
      <c r="A24" s="2">
        <v>20</v>
      </c>
      <c r="B24" s="10" t="s">
        <v>64</v>
      </c>
      <c r="C24" s="3" t="s">
        <v>65</v>
      </c>
      <c r="D24" s="18"/>
      <c r="E24" s="30" t="s">
        <v>66</v>
      </c>
      <c r="F24" s="23">
        <v>1</v>
      </c>
      <c r="G24" s="4"/>
      <c r="H24" s="5">
        <f t="shared" si="2"/>
        <v>0</v>
      </c>
      <c r="I24" s="8">
        <v>0.23</v>
      </c>
      <c r="J24" s="5">
        <f t="shared" si="1"/>
        <v>0</v>
      </c>
      <c r="K24" s="7" t="s">
        <v>15</v>
      </c>
    </row>
    <row r="25" spans="1:11" ht="30" x14ac:dyDescent="0.25">
      <c r="A25" s="2">
        <v>21</v>
      </c>
      <c r="B25" s="10" t="s">
        <v>64</v>
      </c>
      <c r="C25" s="3" t="s">
        <v>67</v>
      </c>
      <c r="D25" s="18"/>
      <c r="E25" s="30" t="s">
        <v>66</v>
      </c>
      <c r="F25" s="23">
        <v>1</v>
      </c>
      <c r="G25" s="4"/>
      <c r="H25" s="5">
        <f t="shared" si="2"/>
        <v>0</v>
      </c>
      <c r="I25" s="8">
        <v>0.23</v>
      </c>
      <c r="J25" s="5">
        <f t="shared" si="1"/>
        <v>0</v>
      </c>
      <c r="K25" s="7" t="s">
        <v>15</v>
      </c>
    </row>
    <row r="26" spans="1:11" ht="30" x14ac:dyDescent="0.25">
      <c r="A26" s="2">
        <v>22</v>
      </c>
      <c r="B26" s="10" t="s">
        <v>64</v>
      </c>
      <c r="C26" s="3" t="s">
        <v>68</v>
      </c>
      <c r="D26" s="18"/>
      <c r="E26" s="30" t="s">
        <v>66</v>
      </c>
      <c r="F26" s="23">
        <v>1</v>
      </c>
      <c r="G26" s="4"/>
      <c r="H26" s="5">
        <f t="shared" si="2"/>
        <v>0</v>
      </c>
      <c r="I26" s="8">
        <v>0.23</v>
      </c>
      <c r="J26" s="5">
        <f t="shared" si="1"/>
        <v>0</v>
      </c>
      <c r="K26" s="7" t="s">
        <v>15</v>
      </c>
    </row>
    <row r="27" spans="1:11" ht="30" x14ac:dyDescent="0.25">
      <c r="A27" s="2">
        <v>23</v>
      </c>
      <c r="B27" s="10" t="s">
        <v>64</v>
      </c>
      <c r="C27" s="3" t="s">
        <v>69</v>
      </c>
      <c r="D27" s="18"/>
      <c r="E27" s="30" t="s">
        <v>66</v>
      </c>
      <c r="F27" s="23">
        <v>1</v>
      </c>
      <c r="G27" s="4"/>
      <c r="H27" s="5">
        <f t="shared" si="2"/>
        <v>0</v>
      </c>
      <c r="I27" s="8">
        <v>0.23</v>
      </c>
      <c r="J27" s="5">
        <f t="shared" si="1"/>
        <v>0</v>
      </c>
      <c r="K27" s="7" t="s">
        <v>15</v>
      </c>
    </row>
    <row r="28" spans="1:11" ht="30" x14ac:dyDescent="0.25">
      <c r="A28" s="2">
        <v>24</v>
      </c>
      <c r="B28" s="10" t="s">
        <v>70</v>
      </c>
      <c r="C28" s="3" t="s">
        <v>71</v>
      </c>
      <c r="D28" s="18"/>
      <c r="E28" s="31" t="s">
        <v>56</v>
      </c>
      <c r="F28" s="23">
        <v>1</v>
      </c>
      <c r="G28" s="4"/>
      <c r="H28" s="5">
        <f t="shared" si="2"/>
        <v>0</v>
      </c>
      <c r="I28" s="8">
        <v>0.23</v>
      </c>
      <c r="J28" s="5">
        <f t="shared" si="1"/>
        <v>0</v>
      </c>
      <c r="K28" s="7" t="s">
        <v>15</v>
      </c>
    </row>
    <row r="29" spans="1:11" ht="60" x14ac:dyDescent="0.25">
      <c r="A29" s="2">
        <v>25</v>
      </c>
      <c r="B29" s="10" t="s">
        <v>72</v>
      </c>
      <c r="C29" s="3" t="s">
        <v>73</v>
      </c>
      <c r="D29" s="18"/>
      <c r="E29" s="31" t="s">
        <v>56</v>
      </c>
      <c r="F29" s="23">
        <v>1</v>
      </c>
      <c r="G29" s="4"/>
      <c r="H29" s="5">
        <f t="shared" si="2"/>
        <v>0</v>
      </c>
      <c r="I29" s="8">
        <v>0.23</v>
      </c>
      <c r="J29" s="5">
        <f t="shared" si="1"/>
        <v>0</v>
      </c>
      <c r="K29" s="7" t="s">
        <v>15</v>
      </c>
    </row>
    <row r="30" spans="1:11" ht="45" x14ac:dyDescent="0.25">
      <c r="A30" s="2">
        <v>26</v>
      </c>
      <c r="B30" s="3" t="s">
        <v>74</v>
      </c>
      <c r="C30" s="3" t="s">
        <v>75</v>
      </c>
      <c r="D30" s="18"/>
      <c r="E30" s="31" t="s">
        <v>56</v>
      </c>
      <c r="F30" s="23">
        <v>1</v>
      </c>
      <c r="G30" s="4"/>
      <c r="H30" s="5">
        <f t="shared" si="2"/>
        <v>0</v>
      </c>
      <c r="I30" s="6">
        <v>0.23</v>
      </c>
      <c r="J30" s="5">
        <f>H30*I30+H30</f>
        <v>0</v>
      </c>
      <c r="K30" s="7" t="s">
        <v>15</v>
      </c>
    </row>
    <row r="31" spans="1:11" ht="30" x14ac:dyDescent="0.25">
      <c r="A31" s="2">
        <v>27</v>
      </c>
      <c r="B31" s="10" t="s">
        <v>76</v>
      </c>
      <c r="C31" s="3" t="s">
        <v>77</v>
      </c>
      <c r="D31" s="18"/>
      <c r="E31" s="31" t="s">
        <v>56</v>
      </c>
      <c r="F31" s="23">
        <v>1</v>
      </c>
      <c r="G31" s="4"/>
      <c r="H31" s="5">
        <f t="shared" si="2"/>
        <v>0</v>
      </c>
      <c r="I31" s="8">
        <v>0.23</v>
      </c>
      <c r="J31" s="5">
        <f t="shared" si="1"/>
        <v>0</v>
      </c>
      <c r="K31" s="7" t="s">
        <v>15</v>
      </c>
    </row>
    <row r="32" spans="1:11" ht="75" x14ac:dyDescent="0.25">
      <c r="A32" s="2">
        <v>28</v>
      </c>
      <c r="B32" s="10" t="s">
        <v>78</v>
      </c>
      <c r="C32" s="3" t="s">
        <v>79</v>
      </c>
      <c r="D32" s="18"/>
      <c r="E32" s="31" t="s">
        <v>56</v>
      </c>
      <c r="F32" s="23">
        <v>1</v>
      </c>
      <c r="G32" s="4"/>
      <c r="H32" s="5">
        <f t="shared" si="2"/>
        <v>0</v>
      </c>
      <c r="I32" s="8">
        <v>0.23</v>
      </c>
      <c r="J32" s="5">
        <f t="shared" si="1"/>
        <v>0</v>
      </c>
      <c r="K32" s="7" t="s">
        <v>15</v>
      </c>
    </row>
    <row r="33" spans="1:11" ht="30" x14ac:dyDescent="0.25">
      <c r="A33" s="2">
        <v>29</v>
      </c>
      <c r="B33" s="10" t="s">
        <v>80</v>
      </c>
      <c r="C33" s="3" t="s">
        <v>81</v>
      </c>
      <c r="D33" s="18"/>
      <c r="E33" s="31" t="s">
        <v>56</v>
      </c>
      <c r="F33" s="23">
        <v>1</v>
      </c>
      <c r="G33" s="4"/>
      <c r="H33" s="5">
        <f t="shared" si="2"/>
        <v>0</v>
      </c>
      <c r="I33" s="8">
        <v>0.23</v>
      </c>
      <c r="J33" s="5">
        <f t="shared" si="1"/>
        <v>0</v>
      </c>
      <c r="K33" s="7" t="s">
        <v>15</v>
      </c>
    </row>
    <row r="34" spans="1:11" ht="75" x14ac:dyDescent="0.25">
      <c r="A34" s="2">
        <v>30</v>
      </c>
      <c r="B34" s="10" t="s">
        <v>82</v>
      </c>
      <c r="C34" s="3" t="s">
        <v>83</v>
      </c>
      <c r="D34" s="18"/>
      <c r="E34" s="31" t="s">
        <v>56</v>
      </c>
      <c r="F34" s="23">
        <v>1</v>
      </c>
      <c r="G34" s="4"/>
      <c r="H34" s="5">
        <f t="shared" si="2"/>
        <v>0</v>
      </c>
      <c r="I34" s="8">
        <v>0.23</v>
      </c>
      <c r="J34" s="5">
        <f t="shared" si="1"/>
        <v>0</v>
      </c>
      <c r="K34" s="7" t="s">
        <v>15</v>
      </c>
    </row>
    <row r="35" spans="1:11" ht="30" x14ac:dyDescent="0.25">
      <c r="A35" s="2">
        <v>31</v>
      </c>
      <c r="B35" s="10" t="s">
        <v>84</v>
      </c>
      <c r="C35" s="3" t="s">
        <v>85</v>
      </c>
      <c r="D35" s="18"/>
      <c r="E35" s="31" t="s">
        <v>56</v>
      </c>
      <c r="F35" s="23">
        <v>1</v>
      </c>
      <c r="G35" s="4"/>
      <c r="H35" s="5">
        <f t="shared" si="2"/>
        <v>0</v>
      </c>
      <c r="I35" s="8">
        <v>0.23</v>
      </c>
      <c r="J35" s="5">
        <f t="shared" si="1"/>
        <v>0</v>
      </c>
      <c r="K35" s="7" t="s">
        <v>15</v>
      </c>
    </row>
    <row r="36" spans="1:11" ht="250.5" customHeight="1" x14ac:dyDescent="0.25">
      <c r="A36" s="2">
        <v>32</v>
      </c>
      <c r="B36" s="10" t="s">
        <v>86</v>
      </c>
      <c r="C36" s="3" t="s">
        <v>87</v>
      </c>
      <c r="D36" s="18"/>
      <c r="E36" s="31" t="s">
        <v>56</v>
      </c>
      <c r="F36" s="23">
        <v>1</v>
      </c>
      <c r="G36" s="4"/>
      <c r="H36" s="5">
        <f t="shared" si="2"/>
        <v>0</v>
      </c>
      <c r="I36" s="8">
        <v>0.23</v>
      </c>
      <c r="J36" s="5">
        <f t="shared" si="1"/>
        <v>0</v>
      </c>
      <c r="K36" s="7" t="s">
        <v>15</v>
      </c>
    </row>
    <row r="37" spans="1:11" ht="60" x14ac:dyDescent="0.25">
      <c r="A37" s="2">
        <v>33</v>
      </c>
      <c r="B37" s="10" t="s">
        <v>88</v>
      </c>
      <c r="C37" s="3" t="s">
        <v>89</v>
      </c>
      <c r="D37" s="18"/>
      <c r="E37" s="31" t="s">
        <v>56</v>
      </c>
      <c r="F37" s="23">
        <v>1</v>
      </c>
      <c r="G37" s="4"/>
      <c r="H37" s="5">
        <f t="shared" si="2"/>
        <v>0</v>
      </c>
      <c r="I37" s="8">
        <v>0.23</v>
      </c>
      <c r="J37" s="5">
        <f t="shared" si="1"/>
        <v>0</v>
      </c>
      <c r="K37" s="7" t="s">
        <v>15</v>
      </c>
    </row>
    <row r="38" spans="1:11" ht="30" x14ac:dyDescent="0.25">
      <c r="A38" s="2">
        <v>34</v>
      </c>
      <c r="B38" s="10" t="s">
        <v>90</v>
      </c>
      <c r="C38" s="3" t="s">
        <v>91</v>
      </c>
      <c r="D38" s="18"/>
      <c r="E38" s="30" t="s">
        <v>92</v>
      </c>
      <c r="F38" s="23">
        <v>1</v>
      </c>
      <c r="G38" s="4"/>
      <c r="H38" s="5">
        <f t="shared" si="2"/>
        <v>0</v>
      </c>
      <c r="I38" s="8">
        <v>0.23</v>
      </c>
      <c r="J38" s="5">
        <f t="shared" si="1"/>
        <v>0</v>
      </c>
      <c r="K38" s="7" t="s">
        <v>15</v>
      </c>
    </row>
    <row r="39" spans="1:11" ht="30" x14ac:dyDescent="0.25">
      <c r="A39" s="2">
        <v>35</v>
      </c>
      <c r="B39" s="9" t="s">
        <v>93</v>
      </c>
      <c r="C39" s="3" t="s">
        <v>94</v>
      </c>
      <c r="D39" s="18"/>
      <c r="E39" s="30" t="s">
        <v>92</v>
      </c>
      <c r="F39" s="23">
        <v>1</v>
      </c>
      <c r="G39" s="4"/>
      <c r="H39" s="5">
        <f t="shared" si="2"/>
        <v>0</v>
      </c>
      <c r="I39" s="8">
        <v>0.23</v>
      </c>
      <c r="J39" s="5">
        <f t="shared" si="1"/>
        <v>0</v>
      </c>
      <c r="K39" s="7" t="s">
        <v>15</v>
      </c>
    </row>
    <row r="40" spans="1:11" ht="30" x14ac:dyDescent="0.25">
      <c r="A40" s="2">
        <v>36</v>
      </c>
      <c r="B40" s="9" t="s">
        <v>95</v>
      </c>
      <c r="C40" s="3" t="s">
        <v>96</v>
      </c>
      <c r="D40" s="18"/>
      <c r="E40" s="30" t="s">
        <v>92</v>
      </c>
      <c r="F40" s="23">
        <v>1</v>
      </c>
      <c r="G40" s="4"/>
      <c r="H40" s="5">
        <f t="shared" si="2"/>
        <v>0</v>
      </c>
      <c r="I40" s="8">
        <v>0.23</v>
      </c>
      <c r="J40" s="5">
        <f t="shared" si="1"/>
        <v>0</v>
      </c>
      <c r="K40" s="7" t="s">
        <v>15</v>
      </c>
    </row>
    <row r="41" spans="1:11" ht="30" x14ac:dyDescent="0.25">
      <c r="A41" s="2">
        <v>37</v>
      </c>
      <c r="B41" s="9" t="s">
        <v>97</v>
      </c>
      <c r="C41" s="3" t="s">
        <v>98</v>
      </c>
      <c r="D41" s="18"/>
      <c r="E41" s="31" t="s">
        <v>56</v>
      </c>
      <c r="F41" s="23">
        <v>1</v>
      </c>
      <c r="G41" s="4"/>
      <c r="H41" s="5">
        <f t="shared" si="2"/>
        <v>0</v>
      </c>
      <c r="I41" s="8">
        <v>0.23</v>
      </c>
      <c r="J41" s="5">
        <f t="shared" si="1"/>
        <v>0</v>
      </c>
      <c r="K41" s="7" t="s">
        <v>15</v>
      </c>
    </row>
    <row r="42" spans="1:11" ht="30" x14ac:dyDescent="0.25">
      <c r="A42" s="2">
        <v>38</v>
      </c>
      <c r="B42" s="9" t="s">
        <v>99</v>
      </c>
      <c r="C42" s="3" t="s">
        <v>100</v>
      </c>
      <c r="D42" s="18"/>
      <c r="E42" s="31" t="s">
        <v>56</v>
      </c>
      <c r="F42" s="23">
        <v>1</v>
      </c>
      <c r="G42" s="4"/>
      <c r="H42" s="5">
        <f t="shared" si="2"/>
        <v>0</v>
      </c>
      <c r="I42" s="8">
        <v>0.23</v>
      </c>
      <c r="J42" s="5">
        <f t="shared" si="1"/>
        <v>0</v>
      </c>
      <c r="K42" s="7" t="s">
        <v>15</v>
      </c>
    </row>
    <row r="43" spans="1:11" ht="60" x14ac:dyDescent="0.25">
      <c r="A43" s="2">
        <v>39</v>
      </c>
      <c r="B43" s="9" t="s">
        <v>101</v>
      </c>
      <c r="C43" s="3" t="s">
        <v>102</v>
      </c>
      <c r="D43" s="18"/>
      <c r="E43" s="31" t="s">
        <v>56</v>
      </c>
      <c r="F43" s="23">
        <v>1</v>
      </c>
      <c r="G43" s="4"/>
      <c r="H43" s="5">
        <f t="shared" si="2"/>
        <v>0</v>
      </c>
      <c r="I43" s="8">
        <v>0.23</v>
      </c>
      <c r="J43" s="5">
        <f t="shared" si="1"/>
        <v>0</v>
      </c>
      <c r="K43" s="7" t="s">
        <v>15</v>
      </c>
    </row>
    <row r="44" spans="1:11" ht="30" x14ac:dyDescent="0.25">
      <c r="A44" s="2">
        <v>40</v>
      </c>
      <c r="B44" s="9" t="s">
        <v>103</v>
      </c>
      <c r="C44" s="3" t="s">
        <v>104</v>
      </c>
      <c r="D44" s="18"/>
      <c r="E44" s="31" t="s">
        <v>56</v>
      </c>
      <c r="F44" s="23">
        <v>1</v>
      </c>
      <c r="G44" s="4"/>
      <c r="H44" s="5">
        <f t="shared" si="2"/>
        <v>0</v>
      </c>
      <c r="I44" s="8">
        <v>0.23</v>
      </c>
      <c r="J44" s="5">
        <f t="shared" si="1"/>
        <v>0</v>
      </c>
      <c r="K44" s="7" t="s">
        <v>15</v>
      </c>
    </row>
    <row r="45" spans="1:11" ht="45" x14ac:dyDescent="0.25">
      <c r="A45" s="2">
        <v>41</v>
      </c>
      <c r="B45" s="9" t="s">
        <v>105</v>
      </c>
      <c r="C45" s="3" t="s">
        <v>106</v>
      </c>
      <c r="D45" s="18"/>
      <c r="E45" s="31" t="s">
        <v>56</v>
      </c>
      <c r="F45" s="23">
        <v>1</v>
      </c>
      <c r="G45" s="4"/>
      <c r="H45" s="5">
        <f t="shared" si="2"/>
        <v>0</v>
      </c>
      <c r="I45" s="8">
        <v>0.23</v>
      </c>
      <c r="J45" s="5">
        <f t="shared" si="1"/>
        <v>0</v>
      </c>
      <c r="K45" s="7" t="s">
        <v>15</v>
      </c>
    </row>
    <row r="46" spans="1:11" ht="30" x14ac:dyDescent="0.25">
      <c r="A46" s="2">
        <v>42</v>
      </c>
      <c r="B46" s="9" t="s">
        <v>107</v>
      </c>
      <c r="C46" s="3" t="s">
        <v>108</v>
      </c>
      <c r="D46" s="18"/>
      <c r="E46" s="31" t="s">
        <v>56</v>
      </c>
      <c r="F46" s="23">
        <v>1</v>
      </c>
      <c r="G46" s="4"/>
      <c r="H46" s="5">
        <f t="shared" si="2"/>
        <v>0</v>
      </c>
      <c r="I46" s="8">
        <v>0.23</v>
      </c>
      <c r="J46" s="5">
        <f t="shared" si="1"/>
        <v>0</v>
      </c>
      <c r="K46" s="7" t="s">
        <v>15</v>
      </c>
    </row>
    <row r="47" spans="1:11" ht="30" x14ac:dyDescent="0.25">
      <c r="A47" s="2">
        <v>43</v>
      </c>
      <c r="B47" s="9" t="s">
        <v>109</v>
      </c>
      <c r="C47" s="3" t="s">
        <v>110</v>
      </c>
      <c r="D47" s="18"/>
      <c r="E47" s="31" t="s">
        <v>56</v>
      </c>
      <c r="F47" s="23">
        <v>1</v>
      </c>
      <c r="G47" s="4"/>
      <c r="H47" s="5">
        <f t="shared" si="2"/>
        <v>0</v>
      </c>
      <c r="I47" s="8">
        <v>0.23</v>
      </c>
      <c r="J47" s="5">
        <f t="shared" si="1"/>
        <v>0</v>
      </c>
      <c r="K47" s="7" t="s">
        <v>15</v>
      </c>
    </row>
    <row r="48" spans="1:11" ht="30" x14ac:dyDescent="0.25">
      <c r="A48" s="2">
        <v>44</v>
      </c>
      <c r="B48" s="9" t="s">
        <v>107</v>
      </c>
      <c r="C48" s="3" t="s">
        <v>111</v>
      </c>
      <c r="D48" s="18"/>
      <c r="E48" s="31" t="s">
        <v>56</v>
      </c>
      <c r="F48" s="23">
        <v>1</v>
      </c>
      <c r="G48" s="4"/>
      <c r="H48" s="5">
        <f t="shared" si="2"/>
        <v>0</v>
      </c>
      <c r="I48" s="8">
        <v>0.23</v>
      </c>
      <c r="J48" s="5">
        <f t="shared" si="1"/>
        <v>0</v>
      </c>
      <c r="K48" s="7" t="s">
        <v>15</v>
      </c>
    </row>
    <row r="49" spans="1:11" ht="45" x14ac:dyDescent="0.25">
      <c r="A49" s="2">
        <v>45</v>
      </c>
      <c r="B49" s="9" t="s">
        <v>109</v>
      </c>
      <c r="C49" s="3" t="s">
        <v>112</v>
      </c>
      <c r="D49" s="18"/>
      <c r="E49" s="31" t="s">
        <v>56</v>
      </c>
      <c r="F49" s="23">
        <v>1</v>
      </c>
      <c r="G49" s="4"/>
      <c r="H49" s="5">
        <f t="shared" si="2"/>
        <v>0</v>
      </c>
      <c r="I49" s="8">
        <v>0.23</v>
      </c>
      <c r="J49" s="5">
        <f t="shared" si="1"/>
        <v>0</v>
      </c>
      <c r="K49" s="7" t="s">
        <v>15</v>
      </c>
    </row>
    <row r="50" spans="1:11" ht="30" x14ac:dyDescent="0.25">
      <c r="A50" s="2">
        <v>46</v>
      </c>
      <c r="B50" s="9" t="s">
        <v>113</v>
      </c>
      <c r="C50" s="3" t="s">
        <v>114</v>
      </c>
      <c r="D50" s="18"/>
      <c r="E50" s="30" t="s">
        <v>115</v>
      </c>
      <c r="F50" s="23">
        <v>1</v>
      </c>
      <c r="G50" s="4"/>
      <c r="H50" s="5">
        <f t="shared" si="2"/>
        <v>0</v>
      </c>
      <c r="I50" s="8">
        <v>0.23</v>
      </c>
      <c r="J50" s="5">
        <f t="shared" si="1"/>
        <v>0</v>
      </c>
      <c r="K50" s="7" t="s">
        <v>15</v>
      </c>
    </row>
    <row r="51" spans="1:11" ht="45" x14ac:dyDescent="0.25">
      <c r="A51" s="2">
        <v>47</v>
      </c>
      <c r="B51" s="9" t="s">
        <v>116</v>
      </c>
      <c r="C51" s="3" t="s">
        <v>117</v>
      </c>
      <c r="D51" s="18"/>
      <c r="E51" s="31" t="s">
        <v>56</v>
      </c>
      <c r="F51" s="23">
        <v>1</v>
      </c>
      <c r="G51" s="4"/>
      <c r="H51" s="5">
        <f t="shared" si="2"/>
        <v>0</v>
      </c>
      <c r="I51" s="8">
        <v>0.23</v>
      </c>
      <c r="J51" s="5">
        <f t="shared" si="1"/>
        <v>0</v>
      </c>
      <c r="K51" s="7" t="s">
        <v>15</v>
      </c>
    </row>
    <row r="52" spans="1:11" ht="30" x14ac:dyDescent="0.25">
      <c r="A52" s="2">
        <v>48</v>
      </c>
      <c r="B52" s="10" t="s">
        <v>118</v>
      </c>
      <c r="C52" s="3" t="s">
        <v>119</v>
      </c>
      <c r="D52" s="18"/>
      <c r="E52" s="31" t="s">
        <v>56</v>
      </c>
      <c r="F52" s="23">
        <v>1</v>
      </c>
      <c r="G52" s="4"/>
      <c r="H52" s="5">
        <f t="shared" si="2"/>
        <v>0</v>
      </c>
      <c r="I52" s="8">
        <v>0.23</v>
      </c>
      <c r="J52" s="5">
        <f t="shared" si="1"/>
        <v>0</v>
      </c>
      <c r="K52" s="7" t="s">
        <v>15</v>
      </c>
    </row>
    <row r="53" spans="1:11" ht="30" x14ac:dyDescent="0.25">
      <c r="A53" s="2">
        <v>49</v>
      </c>
      <c r="B53" s="9" t="s">
        <v>120</v>
      </c>
      <c r="C53" s="3" t="s">
        <v>121</v>
      </c>
      <c r="D53" s="18"/>
      <c r="E53" s="31" t="s">
        <v>56</v>
      </c>
      <c r="F53" s="23">
        <v>1</v>
      </c>
      <c r="G53" s="4"/>
      <c r="H53" s="5">
        <f t="shared" si="2"/>
        <v>0</v>
      </c>
      <c r="I53" s="8">
        <v>0.23</v>
      </c>
      <c r="J53" s="5">
        <f t="shared" si="1"/>
        <v>0</v>
      </c>
      <c r="K53" s="7" t="s">
        <v>15</v>
      </c>
    </row>
    <row r="54" spans="1:11" ht="60" x14ac:dyDescent="0.25">
      <c r="A54" s="2">
        <v>50</v>
      </c>
      <c r="B54" s="9" t="s">
        <v>122</v>
      </c>
      <c r="C54" s="3" t="s">
        <v>123</v>
      </c>
      <c r="D54" s="18"/>
      <c r="E54" s="31" t="s">
        <v>56</v>
      </c>
      <c r="F54" s="23">
        <v>1</v>
      </c>
      <c r="G54" s="4"/>
      <c r="H54" s="5">
        <f t="shared" si="2"/>
        <v>0</v>
      </c>
      <c r="I54" s="8">
        <v>0.23</v>
      </c>
      <c r="J54" s="5">
        <f t="shared" si="1"/>
        <v>0</v>
      </c>
      <c r="K54" s="7" t="s">
        <v>15</v>
      </c>
    </row>
    <row r="55" spans="1:11" ht="45" x14ac:dyDescent="0.25">
      <c r="A55" s="2">
        <v>51</v>
      </c>
      <c r="B55" s="9" t="s">
        <v>124</v>
      </c>
      <c r="C55" s="3" t="s">
        <v>125</v>
      </c>
      <c r="D55" s="18"/>
      <c r="E55" s="31" t="s">
        <v>56</v>
      </c>
      <c r="F55" s="23">
        <v>1</v>
      </c>
      <c r="G55" s="4"/>
      <c r="H55" s="5">
        <f t="shared" si="2"/>
        <v>0</v>
      </c>
      <c r="I55" s="8">
        <v>0.23</v>
      </c>
      <c r="J55" s="5">
        <f t="shared" si="1"/>
        <v>0</v>
      </c>
      <c r="K55" s="7" t="s">
        <v>15</v>
      </c>
    </row>
    <row r="56" spans="1:11" ht="282.75" customHeight="1" x14ac:dyDescent="0.25">
      <c r="A56" s="2">
        <v>52</v>
      </c>
      <c r="B56" s="10" t="s">
        <v>126</v>
      </c>
      <c r="C56" s="3" t="s">
        <v>127</v>
      </c>
      <c r="D56" s="18"/>
      <c r="E56" s="31" t="s">
        <v>56</v>
      </c>
      <c r="F56" s="23">
        <v>1</v>
      </c>
      <c r="G56" s="4"/>
      <c r="H56" s="5">
        <f t="shared" si="2"/>
        <v>0</v>
      </c>
      <c r="I56" s="8">
        <v>0.23</v>
      </c>
      <c r="J56" s="5">
        <f t="shared" si="1"/>
        <v>0</v>
      </c>
      <c r="K56" s="7" t="s">
        <v>15</v>
      </c>
    </row>
    <row r="57" spans="1:11" ht="120" x14ac:dyDescent="0.25">
      <c r="A57" s="2">
        <v>53</v>
      </c>
      <c r="B57" s="9" t="s">
        <v>128</v>
      </c>
      <c r="C57" s="3" t="s">
        <v>129</v>
      </c>
      <c r="D57" s="18"/>
      <c r="E57" s="31" t="s">
        <v>56</v>
      </c>
      <c r="F57" s="23">
        <v>1</v>
      </c>
      <c r="G57" s="4"/>
      <c r="H57" s="5">
        <f t="shared" si="2"/>
        <v>0</v>
      </c>
      <c r="I57" s="8">
        <v>0.23</v>
      </c>
      <c r="J57" s="5">
        <f t="shared" si="1"/>
        <v>0</v>
      </c>
      <c r="K57" s="7" t="s">
        <v>15</v>
      </c>
    </row>
    <row r="58" spans="1:11" ht="30" x14ac:dyDescent="0.25">
      <c r="A58" s="2">
        <v>54</v>
      </c>
      <c r="B58" s="9" t="s">
        <v>130</v>
      </c>
      <c r="C58" s="3" t="s">
        <v>131</v>
      </c>
      <c r="D58" s="18"/>
      <c r="E58" s="30" t="s">
        <v>132</v>
      </c>
      <c r="F58" s="23">
        <v>1</v>
      </c>
      <c r="G58" s="4"/>
      <c r="H58" s="5">
        <f t="shared" si="2"/>
        <v>0</v>
      </c>
      <c r="I58" s="8">
        <v>0.23</v>
      </c>
      <c r="J58" s="5">
        <f t="shared" si="1"/>
        <v>0</v>
      </c>
      <c r="K58" s="7" t="s">
        <v>15</v>
      </c>
    </row>
    <row r="59" spans="1:11" ht="75" x14ac:dyDescent="0.25">
      <c r="A59" s="2">
        <v>55</v>
      </c>
      <c r="B59" s="9" t="s">
        <v>133</v>
      </c>
      <c r="C59" s="3" t="s">
        <v>134</v>
      </c>
      <c r="D59" s="18"/>
      <c r="E59" s="30" t="s">
        <v>132</v>
      </c>
      <c r="F59" s="23">
        <v>1</v>
      </c>
      <c r="G59" s="4"/>
      <c r="H59" s="5">
        <f t="shared" si="2"/>
        <v>0</v>
      </c>
      <c r="I59" s="8">
        <v>0.23</v>
      </c>
      <c r="J59" s="5">
        <f t="shared" si="1"/>
        <v>0</v>
      </c>
      <c r="K59" s="7" t="s">
        <v>15</v>
      </c>
    </row>
    <row r="60" spans="1:11" ht="30" x14ac:dyDescent="0.25">
      <c r="A60" s="2">
        <v>56</v>
      </c>
      <c r="B60" s="9" t="s">
        <v>135</v>
      </c>
      <c r="C60" s="11" t="s">
        <v>136</v>
      </c>
      <c r="D60" s="22"/>
      <c r="E60" s="30" t="s">
        <v>56</v>
      </c>
      <c r="F60" s="23">
        <v>1</v>
      </c>
      <c r="G60" s="4"/>
      <c r="H60" s="5">
        <f t="shared" si="2"/>
        <v>0</v>
      </c>
      <c r="I60" s="8">
        <v>0.23</v>
      </c>
      <c r="J60" s="5">
        <f t="shared" si="1"/>
        <v>0</v>
      </c>
      <c r="K60" s="7" t="s">
        <v>15</v>
      </c>
    </row>
    <row r="61" spans="1:11" ht="60" x14ac:dyDescent="0.25">
      <c r="A61" s="2">
        <v>57</v>
      </c>
      <c r="B61" s="9" t="s">
        <v>137</v>
      </c>
      <c r="C61" s="11" t="s">
        <v>138</v>
      </c>
      <c r="D61" s="22"/>
      <c r="E61" s="30" t="s">
        <v>139</v>
      </c>
      <c r="F61" s="23">
        <v>1</v>
      </c>
      <c r="G61" s="4"/>
      <c r="H61" s="5">
        <f t="shared" si="2"/>
        <v>0</v>
      </c>
      <c r="I61" s="8">
        <v>0.23</v>
      </c>
      <c r="J61" s="5">
        <f t="shared" si="1"/>
        <v>0</v>
      </c>
      <c r="K61" s="7" t="s">
        <v>15</v>
      </c>
    </row>
    <row r="62" spans="1:11" ht="30" x14ac:dyDescent="0.25">
      <c r="A62" s="2">
        <v>58</v>
      </c>
      <c r="B62" s="9" t="s">
        <v>140</v>
      </c>
      <c r="C62" s="11" t="s">
        <v>141</v>
      </c>
      <c r="D62" s="22"/>
      <c r="E62" s="30" t="s">
        <v>56</v>
      </c>
      <c r="F62" s="23">
        <v>1</v>
      </c>
      <c r="G62" s="4"/>
      <c r="H62" s="5">
        <f t="shared" si="2"/>
        <v>0</v>
      </c>
      <c r="I62" s="8">
        <v>0.23</v>
      </c>
      <c r="J62" s="5">
        <f t="shared" si="1"/>
        <v>0</v>
      </c>
      <c r="K62" s="7" t="s">
        <v>15</v>
      </c>
    </row>
    <row r="63" spans="1:11" x14ac:dyDescent="0.25">
      <c r="A63" s="1"/>
      <c r="B63" s="1"/>
      <c r="C63" s="1"/>
      <c r="D63" s="1"/>
      <c r="E63" s="1"/>
      <c r="F63" s="12"/>
      <c r="G63" s="1"/>
      <c r="H63" s="1"/>
      <c r="I63" s="1"/>
      <c r="J63" s="1"/>
      <c r="K63" s="12"/>
    </row>
    <row r="64" spans="1:11" ht="21" x14ac:dyDescent="0.25">
      <c r="A64" s="12"/>
      <c r="B64" s="12"/>
      <c r="C64" s="12"/>
      <c r="D64" s="12"/>
      <c r="E64" s="12"/>
      <c r="F64" s="12"/>
      <c r="G64" s="13" t="s">
        <v>142</v>
      </c>
      <c r="H64" s="14">
        <f>SUM(H5:H62)</f>
        <v>0</v>
      </c>
      <c r="I64" s="15"/>
      <c r="J64" s="14">
        <f>SUM(J5:J62)</f>
        <v>0</v>
      </c>
      <c r="K64" s="12"/>
    </row>
    <row r="65" spans="1:11" ht="29.25" customHeight="1" x14ac:dyDescent="0.25">
      <c r="A65" s="1"/>
      <c r="B65" s="1"/>
      <c r="C65" s="16" t="s">
        <v>147</v>
      </c>
      <c r="D65" s="16"/>
      <c r="E65" s="1"/>
      <c r="F65" s="12"/>
      <c r="G65" s="1"/>
      <c r="H65" s="1"/>
      <c r="I65" s="17"/>
      <c r="J65" s="1"/>
      <c r="K65" s="12"/>
    </row>
    <row r="66" spans="1:11" x14ac:dyDescent="0.25">
      <c r="A66" s="1"/>
      <c r="B66" s="1"/>
      <c r="C66" s="16" t="s">
        <v>143</v>
      </c>
      <c r="D66" s="16"/>
      <c r="E66" s="1"/>
      <c r="F66" s="12"/>
      <c r="G66" s="1"/>
      <c r="H66" s="1"/>
      <c r="I66" s="17"/>
      <c r="J66" s="1"/>
      <c r="K66" s="12"/>
    </row>
    <row r="67" spans="1:11" x14ac:dyDescent="0.25">
      <c r="A67" s="1"/>
      <c r="B67" s="1"/>
      <c r="C67" s="16" t="s">
        <v>146</v>
      </c>
      <c r="D67" s="16"/>
      <c r="E67" s="1"/>
      <c r="F67" s="12"/>
      <c r="G67" s="1"/>
      <c r="H67" s="1"/>
      <c r="I67" s="17"/>
      <c r="J67" s="1"/>
      <c r="K67" s="12"/>
    </row>
    <row r="68" spans="1:11" x14ac:dyDescent="0.25">
      <c r="A68" s="1"/>
      <c r="B68" s="1"/>
      <c r="C68" s="1"/>
      <c r="D68" s="1"/>
      <c r="E68" s="1"/>
      <c r="F68" s="12"/>
      <c r="G68" s="1"/>
      <c r="H68" s="1"/>
      <c r="I68" s="17"/>
      <c r="J68" s="1"/>
      <c r="K68" s="12"/>
    </row>
    <row r="69" spans="1:11" x14ac:dyDescent="0.25">
      <c r="A69" s="1"/>
      <c r="B69" s="1"/>
      <c r="C69" s="1"/>
      <c r="D69" s="1"/>
      <c r="E69" s="1"/>
      <c r="F69" s="12"/>
      <c r="G69" s="1"/>
      <c r="H69" s="1"/>
      <c r="I69" s="17"/>
      <c r="J69" s="1"/>
      <c r="K69" s="12"/>
    </row>
  </sheetData>
  <mergeCells count="3">
    <mergeCell ref="A2:F2"/>
    <mergeCell ref="G2:J2"/>
    <mergeCell ref="A1:K1"/>
  </mergeCells>
  <pageMargins left="0.7" right="0.7" top="0.75" bottom="0.75" header="0.3" footer="0.3"/>
  <ignoredErrors>
    <ignoredError sqref="J8:J62" evalErro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higieniczne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Guzek Andrzej</dc:creator>
  <cp:lastModifiedBy>Pryciński Piotr</cp:lastModifiedBy>
  <dcterms:created xsi:type="dcterms:W3CDTF">2024-07-09T08:30:22Z</dcterms:created>
  <dcterms:modified xsi:type="dcterms:W3CDTF">2024-07-11T09:16:58Z</dcterms:modified>
</cp:coreProperties>
</file>